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90" windowWidth="12120" windowHeight="8190" tabRatio="469" firstSheet="4" activeTab="6"/>
  </bookViews>
  <sheets>
    <sheet name="Pakiet nr 1  - Linia naczyniowa" sheetId="1" r:id="rId1"/>
    <sheet name="Pakiet nr 2 - Opatrunki " sheetId="2" r:id="rId2"/>
    <sheet name="Pakiet nr 3- Cewniki + Zestawy" sheetId="3" r:id="rId3"/>
    <sheet name="Pakiet nr 4- Rękawice diagn. " sheetId="4" r:id="rId4"/>
    <sheet name="Pakiet nr 5- Różne" sheetId="5" r:id="rId5"/>
    <sheet name="Pakiet nr 6- Błony RTG " sheetId="6" r:id="rId6"/>
    <sheet name="Pakiet nr 7 - System podciśnien" sheetId="7" r:id="rId7"/>
  </sheets>
  <definedNames/>
  <calcPr fullCalcOnLoad="1"/>
</workbook>
</file>

<file path=xl/sharedStrings.xml><?xml version="1.0" encoding="utf-8"?>
<sst xmlns="http://schemas.openxmlformats.org/spreadsheetml/2006/main" count="444" uniqueCount="223">
  <si>
    <t>Lp.</t>
  </si>
  <si>
    <t>Asortyment</t>
  </si>
  <si>
    <t>Nazwa handlowa</t>
  </si>
  <si>
    <t>Jedn. miary</t>
  </si>
  <si>
    <t>Zapotrzebowanie roczne</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</si>
  <si>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</si>
  <si>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</si>
  <si>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</si>
  <si>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</si>
  <si>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</si>
  <si>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</si>
  <si>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</si>
  <si>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</si>
  <si>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</si>
  <si>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</si>
  <si>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</si>
  <si>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Wartość końcowa</t>
  </si>
  <si>
    <t>Gaza opatrunkowa bawełniana 17-nitkowa jałowa 1m x 1 m (1*)</t>
  </si>
  <si>
    <t>szt</t>
  </si>
  <si>
    <t>Gaza opatrunkowa bawełniana 17-nitkowa jałowa      1/2 m2   (1*)</t>
  </si>
  <si>
    <r>
      <t>Kompresy z gazy 17-nitkowej, jałowe 8 warstwowe 7,5 cm x 7,5 cm x 3 szt (2*)</t>
    </r>
    <r>
      <rPr>
        <b/>
        <sz val="10"/>
        <rFont val="Arial"/>
        <family val="2"/>
      </rPr>
      <t xml:space="preserve"> </t>
    </r>
  </si>
  <si>
    <t>Kompresy z gazy 17-nitkowej, jałowe 8 warstwowe 10 cm x 10 cm x 3 szt (2*)</t>
  </si>
  <si>
    <t>Kompresy z gazy 17 nitkowej, niejałowe 12 warstwowe 7,5 cm x 7,5 cm x 100 szt</t>
  </si>
  <si>
    <t>Kompresy z włókniny 40g niejałowe, 4 warstwowe, 5 cm x 5 cm x 100 szt</t>
  </si>
  <si>
    <t>Opaska elastyczna z zapinką 10 cm x 5 m</t>
  </si>
  <si>
    <t>Opaska podtrzymująca wiskozowa 10 cm x 4 m</t>
  </si>
  <si>
    <t>Opaska podtrzymująca wiskozowa 15 cm x 4 m</t>
  </si>
  <si>
    <t xml:space="preserve">Opatrunek sterylny, samoprzylepny z włókniny do mocowania kaniul   6 cm x 8 cm </t>
  </si>
  <si>
    <t>Pieluchomajtki dla dorosłych rozmiar M (3*)</t>
  </si>
  <si>
    <t xml:space="preserve">szt </t>
  </si>
  <si>
    <t>Pieluchomajtki dla dorosłych rozmiar L (3*)</t>
  </si>
  <si>
    <t>Plaster włókninowy z opatrunkiem 6 cm x 1 m</t>
  </si>
  <si>
    <t>Podkłady ochronne jednorazowe bibułowo-foliowe (rolka) 51 cm x 160 cm</t>
  </si>
  <si>
    <t>Wata celulozowa bielona w arkuszach 60 cm x 40 cm</t>
  </si>
  <si>
    <t>kg</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</si>
  <si>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</si>
  <si>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</si>
  <si>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</si>
  <si>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</si>
  <si>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</si>
  <si>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r>
      <t xml:space="preserve">Aplikator typu mini-spike do przygotowywania     i pobierania leków z butelek zawierający filtr antybakteryjny 0,45 </t>
    </r>
    <r>
      <rPr>
        <sz val="10"/>
        <rFont val="Symbol"/>
        <family val="1"/>
      </rPr>
      <t>m</t>
    </r>
    <r>
      <rPr>
        <sz val="10"/>
        <rFont val="Arial"/>
        <family val="2"/>
      </rPr>
      <t>m, posiadajacy nieruchomą, barwną osłonę otaczającą nasadkę łączacą ze strzykawką z zastawką</t>
    </r>
  </si>
  <si>
    <t xml:space="preserve">Przylepiec niejałowy, tkaninowy z klejem  zawierającym tlenek cynku w kolorze skóry 2,5cm x 5 m  </t>
  </si>
  <si>
    <t>Kaniula typu Vasofix Safety wykonana z poliuretanu, bez PCV, bez DEHP, bez lateksu z portem iniekcyjnym, z zatyczką z filtrem hydrofobowym, 22G-36ml/godz</t>
  </si>
  <si>
    <t>Kaniula typu Vasofix Safety, bez PCV, bez DEHP, bez lateksu z portem iniekcyjnym, z zatyczką z filtrem hydrofobowym, 20G-61ml/godz</t>
  </si>
  <si>
    <t>Kaniula typu Vasofix Safety, bez PCV, bez DEHP, bez lateksu z portem iniekcyjnym, z zatyczką z filtrem hydrofobowym, 18G-96ml/godz</t>
  </si>
  <si>
    <t>Kaniula typu Vasofix Safety, bez PCV, bez DEHP, bez lateksu z portem iniekcyjnym, z zatyczką z filtrem hydrofobowym, 24G-22ml/godz</t>
  </si>
  <si>
    <t>Bezigłowy łącznik z płaską membraną do systemów infuzyjnych z zastawką bez lateksu, DEHP. Objętośc wypełnienia 0,09ml</t>
  </si>
  <si>
    <t xml:space="preserve">1. </t>
  </si>
  <si>
    <t xml:space="preserve">2. </t>
  </si>
  <si>
    <t xml:space="preserve">Koreczek Luer  Lock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</si>
  <si>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</si>
  <si>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</si>
  <si>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</si>
  <si>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</si>
  <si>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</si>
  <si>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</si>
  <si>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</si>
  <si>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</si>
  <si>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</si>
  <si>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20cm x 10 m  </t>
  </si>
  <si>
    <t xml:space="preserve">Przylepiec niejałowy, włókninowy                           z hypoalergicznym klejem z poliakrylanu , kolor biały 2,5cm x 5 m  </t>
  </si>
  <si>
    <t xml:space="preserve">Przylepiec niejałowy, włókninowy                      z hypoalergicznym klejem z poliakrylanu , kolor biały 1,25cm x 5 m  </t>
  </si>
  <si>
    <t>Kompres jałowy z włókniny z pulpą celulozową, wykonany z 3 warstw włókniny oraz wkładu celulozowego wysokochłonnego,10cm x 10cm x 1 szt</t>
  </si>
  <si>
    <t>Kompres niejałowy z włókniny z pulpą celulozową, wykonany z 3 warstw włókniny oraz wkładu celulozowego wysokochłonnego,10cm x 10cm x 50 szt</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</si>
  <si>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</si>
  <si>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Cewnik (wąsy) do podawania tlenu przez nos dla dorosłych o dł. min. 200 cm, wypustki donosowe proste, wykonane z miękkiego materiału, z uniwersalnym łącznikiem pasującym do każdego źródła tlenu.</t>
  </si>
  <si>
    <t>Maska tlenowa z nebulizatorem i drenem, przewód o długości 2 – 2,1 m, regulowana blaszka na nos, wykonana z przezroczystego, nietoksycznego PCV</t>
  </si>
  <si>
    <t>Dren tlenowy z dwiema złączkami wciskanymi  2,1m</t>
  </si>
  <si>
    <t>Łącznik do ssaków pięciostopniowy, wykonany z PCV, o średnicy od 7,2 do 11 mm.</t>
  </si>
  <si>
    <t>Igły iniekcyjne j. u. 0,5 x 30 mm, sterylne, op./100 szt. cienkościenne o zwiększonym świetle pozwalającym na uzyskanie wyższych przepływów podczas iniekcji i pobierania leku, wykonane ze stali nierdzewnej, dobrze dopasowane do strzykawki</t>
  </si>
  <si>
    <t>Igły iniekcyjne j. u. 0,6 x 30 mm, sterylne, op./100 szt. cienkościenne o zwiększonym świetle pozwalającym na uzyskanie wyższych przepływów podczas iniekcji i pobierania leku, wykonane ze stali nierdzewnej, dobrze dopasowane do strzykawki</t>
  </si>
  <si>
    <t>Igły iniekcyjne j. u. 0,8 x 40 mm, sterylne, op./100 szt. cienkościenne o zwiększonym świetle pozwalającym na uzyskanie wyższych przepływów podczas iniekcji i pobierania leku, wykonane ze stali nierdzewnej, dobrze dopasowane do strzykawki</t>
  </si>
  <si>
    <t>Igły iniekcyjne j. u. 0,9 x 40 mm, sterylne, op./100 szt. cienkościenne o zwiększonym świetle pozwalającym na uzyskanie wyższych przepływów podczas iniekcji i pobierania leku, wykonane ze stali nierdzewnej, dobrze dopasowane do strzykawki</t>
  </si>
  <si>
    <t>Igły do bezpiecznego pobierania i rozpuszczania leków, szlif ołówkowy z otworem bocznym, przeznaczone do pobierania leków m.in. z fiolek z gumowym korkiem. Jednorazowego użycia, jałowa 1,2 x 30 mm (G18). Op./100sztuk.</t>
  </si>
  <si>
    <t>Dren łączący do odsysania z łącznikiem stożkowym, j.u., sterylny, rozmiar CH 24, długość 180 – 210 cm</t>
  </si>
  <si>
    <t>Rurka ustno-gardłowa rozm. 3-4</t>
  </si>
  <si>
    <t>Sztuczny nos z dwoma filtrami z mozliwością podłączenia tlenu</t>
  </si>
  <si>
    <t>Worek oddechowy, bezlateksowy 2L , jednorazowy</t>
  </si>
  <si>
    <t>Staza automatyczna</t>
  </si>
  <si>
    <t>Wieszak do worków na mocz, dwuramienny, wykonany z mocnego i trwałego tworzywa sztucznego, łatwy do mocowania do ram łóżek</t>
  </si>
  <si>
    <t>Pojemnik na mocz niesterylny o pojemności 150 ml</t>
  </si>
  <si>
    <t>Kieliszki j.u., do leków, plastikowe 25ml, op./80 sztuk</t>
  </si>
  <si>
    <t>Identyfikator na zwłoki</t>
  </si>
  <si>
    <t>Żel do USG 0,5 L</t>
  </si>
  <si>
    <t>Pęseta anatomiczna sterylna j.u.</t>
  </si>
  <si>
    <t xml:space="preserve">Igły iniekcyjne j. u. 0,7 x 40 mm, sterylne, op./100 szt. cienkościenne o zwiększonym świetle pozwalającym na uzyskanie wyższych przepływów podczas iniekcji i pobierania leku, wykonane ze stali nierdzewnej, dobrze dopasowane do strzykawki    </t>
  </si>
  <si>
    <t>Igły iniekcyjne j. u. 1,2 x 40 mm, sterylne, op./100 szt. cienkościenne o zwiększonym świetle pozwalającym na uzyskanie wyższych przepływów podczas iniekcji i pobierania leku, wykonane ze stali nierdzewnej dobrze dopasowane do strzykawki</t>
  </si>
  <si>
    <t>Rurka intubacyjna, zbrojona rozm.7-8-9</t>
  </si>
  <si>
    <t>Fartuch medyczny z włókniny polipropylenowej z bawełnianym mankietem, j.u., niesterylny, w rozmiarze uniwersalnym, op / 10 szt</t>
  </si>
  <si>
    <t xml:space="preserve">Termometr bezrtęciowy </t>
  </si>
  <si>
    <t>Staza bezlateksowa,niebieska, wykonana z syntetycznej gumy, opakowanie umożliwia wygodne dzielenie perforowanych opasek.                                    Rolka 25 sztuk opasek</t>
  </si>
  <si>
    <t>Plaster  z opatrunkiem na tkaninie bawełnianej   8 cm x 1 m</t>
  </si>
  <si>
    <t xml:space="preserve">Przylepiec niejałowy, tkaninowy z klejem  zawierającym tlenek cynku w kolorze skóry   5cm x 5 m  </t>
  </si>
  <si>
    <t xml:space="preserve">Wata opatrunkowa bawełniano-wiskozowa  500g </t>
  </si>
  <si>
    <t>Opatrunek absorpcyjny, hydrowłóknisty                        w postaci płytki produkowany technologią Hydrofiber.                                                         Rozmiar 10 x 10cm</t>
  </si>
  <si>
    <t xml:space="preserve">Opatrunek hydrowłóknisty absorpcyjny w postaci płytki wyprodukowany technologią Hydrofiber z dodatkiem srebra jonowego 1,2% wagi opatrunku.                                                                     Rozmiar 10 x 10cm </t>
  </si>
  <si>
    <t>Żelujący opatrunek piankowy produkowany technologią Hydrofiberb przeznaczony do stosowania na rany płytkie z wysiękiem, niezakażone, przylepny.                                     Rozmiar 14 x 14cm</t>
  </si>
  <si>
    <t>Opatrunek hydrokoloidowy składający się                   z trzech rodzajów różnych hydrokoloidów: karboksymetylocelulozy sodowej, pektyny                      i żelatyny.                                                            Rozmiar 15 x 15cm</t>
  </si>
  <si>
    <t>Żelujący opatrunek piankowy produkowany technologią Hydrofiber przeznaczony do stosowania na rany płytkie z wysiękiem, niezakażone, nieprzylepny.                                     Rozmiar 15 x 15cm</t>
  </si>
  <si>
    <t>Żelujący opatrunek piankowy produkowany technologią Hydrofiber przeznaczony do stosowania na rany płytkie z wysiękiem, niezakażone, przylepny na kość krzyżową                                     Rozmiar 25 x 21cm</t>
  </si>
  <si>
    <t>Sterylny bezalkoholowy trójpolimerowy preparat z zawartością silikonu( dimetikonu) i plastycyzera do ochrony skóry zdrowej i uszkodzonej przed nietrzymaniem moczu/kału, działaniem płynów ustrojowych, materiałów przylepnych i tarcia. Flakon z atomizerem 28ml</t>
  </si>
  <si>
    <t>Ustnik papierowy, śred. zewn.30mm, dł 65mm</t>
  </si>
  <si>
    <t>Opatrunek samoprzylepny z wkładem chłonnym wykonany z hydrofobowej włókniny, hypoalergiczny, jałowy  8cm x 10cm x 30sztuk</t>
  </si>
  <si>
    <t>Opatrunek samoprzylepny z wkładem chłonnym oraz przecięciem i centralnym otworem O, wykonany z hydrofobowej włókniny, pokryty hypoalergicznym klejem akrylowym, posiada zaokrąglone brzegi, hypoalergiczny, jałowy              9cm x 10cm x 30szt</t>
  </si>
  <si>
    <t xml:space="preserve"> Samoprzylepny jałowy, włókninowy opatrunek chirurgiczny  z hypoalergicznym klejem z poliakrylanu , kolor biały 15 cm x 8 cm  x 30</t>
  </si>
  <si>
    <t>Worek na wymiociny o pojemności 1500ml, podziałka co 50ml, numerczyczna co 100ml , od 100ml do 1500ml. Z tekturowym kołnierzem, przeżroczysty, wyposażony w zastawkę antyrefluksyjną, uniemozliwiającą wydostanie się zapachu i treści.  Pakowany po a'1 sztuka</t>
  </si>
  <si>
    <t>Jednorazowe ściereczki do osuszania ciała wykonane w 100% z celulozy, rozmiar 30cm x 40cm, gramatura 60gr, grubość 0.95mm, opakowanie a'50 sztuk zgrzewane w folię</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</si>
  <si>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</si>
  <si>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Strzykawka dwuczęściowa 2ml Luer jednorazowego użytku z kolorowym tłokiem do łatwiejszego odczytu wypełnionej strzykawki, nie zawierająca lateksu, z czarną widoczną skalą, wykonana z polietylenu/polipropylenu z rozszerzoną skalą do 3ml, pozwalającą na dokładne dawkowanie ponad nominalną objętość, pakowane po 100 sztuk</t>
  </si>
  <si>
    <t>Strzykawka dwuczęściowa 5ml Luer jednorazowego użytku z kolorowym tłokiem do łatwiejszego odczytu wypełnionej strzykawki, nie zawierająca lateksu, z czarną widoczną skalą, wykonana z polietylenu/polipropylenu z rozszerzoną skalą do 6ml, pozwalającą na dokładne dawkowanie ponad nominalną objętość, pakowane po 100 sztuk</t>
  </si>
  <si>
    <t>Strzykawka dwuczęściowa 10ml Luer jednorazowego użytku z kolorowym tłokiem do łatwiejszego odczytu wypełnionej strzykawki, nie zawierająca lateksu, z czarną widoczną skalą, wykonana z polietylenu/polipropylenu z rozszerzoną skalą do 12ml, pozwalającą na dokładne dawkowanie ponad nominalną objętość, pakowane po 100 sztuk</t>
  </si>
  <si>
    <t>Strzykawka dwuczęściowa 20ml Luer jednorazowego użytku z kolorowym tłokiem do łatwiejszego odczytu wypełnionej strzykawki, nie zawierająca lateksu, z czarną widoczną skalą, wykonana z polietylenu/polipropylenu z rozszerzoną skalą do 24ml, pozwalającą na dokładne dawkowanie ponad nominalną objętość, pakowane po 100 sztuk</t>
  </si>
  <si>
    <t>Cewnik do odsysania górnych dróg oddechowych z prążkowaną powierzchnią wzdłuż całego cewnika uniemożliwiającą przyklejenie się do powierzchni rurki intubacyjnej. Długość 60cm, CH 18 opakowanie folia/papier.</t>
  </si>
  <si>
    <t>Przedłużacz do pompy infuzyjnej, przeźroczysty,dł.150cm</t>
  </si>
  <si>
    <t xml:space="preserve">Kranik trójdrożny z optycznym i wyczuwalnym indykatorem  </t>
  </si>
  <si>
    <t>Przyrząd do przetaczania płynów infuzyjnych wykonany z PCV, komora kroplowa o długości min 6cm</t>
  </si>
  <si>
    <t>Przyrząd do przetaczania krwi wykonany z PCV, komora kroplowa o długości min 10cm, filtr 200µm.</t>
  </si>
  <si>
    <t>Strzykawki do pomp infuzyjnych 50ml</t>
  </si>
  <si>
    <t>Strzykawka Janeta 100ml</t>
  </si>
  <si>
    <t>Strzykawka tuberkulinowa 1ml z igłą op. a 100</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</si>
  <si>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</si>
  <si>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</si>
  <si>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</si>
  <si>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</si>
  <si>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</si>
  <si>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</si>
  <si>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</si>
  <si>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</si>
  <si>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</si>
  <si>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</si>
  <si>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</si>
  <si>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</si>
  <si>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</si>
  <si>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</si>
  <si>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</si>
  <si>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</si>
  <si>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</si>
  <si>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</si>
  <si>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</si>
  <si>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</si>
  <si>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</si>
  <si>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cewnikowania, sterylny.                                             W skład zestawu wchodzą:                           - 1 x nerka j.u.,                                               - 5 x tupfer gazowy kula 3,5cm                     - 1 x - kubek 150ml,                                      - 1x komp. gaz.13N 8W 7,5cm x 7,5 cm                                                                        - 1 x serweta oper. 50 x 75cm                                 2 warstwowa z centralnym otworem              o śr. 7 cm,                                                  - 1 x pęseta dł 13 cm                                                          - 1 x serweta  oper. 50 x 70cm 2 warstwowa, z warstwą celulozową                     - 2 x rękawice lateks. bezpudrowe M                                               Sterylizacja w zwalidowanym procesie sterylizacji z zastosowaniem tlenku etylenu (ETO) zgodnym z normą EN ISO 11135-1                                            Opakowanie typu folia- papier</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</si>
  <si>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</si>
  <si>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Jednorazowe higieniczne podkłady ochronne na rolce - dwuwarstwowa bibuła + folia zabezpieczająca o szerokości  51 cm x 50 m x 80</t>
  </si>
  <si>
    <t>Podkład chłonny nieprzemakalny 60 cm x 90 cm x 25</t>
  </si>
  <si>
    <t>Prześcieradło j.u. z włókniny, niejałowe w rozmiarze 130 – 210 cm x10</t>
  </si>
  <si>
    <t>Worki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50 ml, szczelny zawór spustowy szybkiego opróżniania x 10 szt</t>
  </si>
  <si>
    <t>Cewnik (wąsy) do podawania tlenu przez nos dla dorosłych o dł. min. 300 cm, wypustki donosowe proste, wykonane z miękkiego materiału, z uniwersalnym łącznikiem pasującym do każdego źródła tlenu.</t>
  </si>
  <si>
    <t>Nebulizator z ustnikiem i drenem dł. 2,1m</t>
  </si>
  <si>
    <t>Cewnik typu Foley, j.u., sterylny, obustronnie pokryty elastomerem silikonu, rozmiar CH 16-18, numer serii na opakowaniu jednostkowym, pojemność balonu 5 – 15 ml.</t>
  </si>
  <si>
    <t>Cewnik typu Foley, j.u., sterylny, obustronnie pokryty elastomerem silikonu, rozmiar CH 20-24, numer serii na opakowaniu jednostkowym, pojemność balonu 30 – 50 ml.</t>
  </si>
  <si>
    <t>Prowadnica do rurek intubacyjnych 10-14FR/CH</t>
  </si>
  <si>
    <t>Maska tlenowa z drenem, z przezroczystego, nietoksycznego PCV, regulowana blaszka na nos, przewód odporny na przetarcia o długości 2-2,1 m</t>
  </si>
  <si>
    <t>Maska proceduralna z gumką wykonana z 3 warstw włókniny polipropylenowej           op. a 50szt</t>
  </si>
  <si>
    <t>Przepływowy trenażer objętościowy do ćwiczeń wydechu o szerokim zakresie przepływu</t>
  </si>
  <si>
    <t xml:space="preserve">Pojemnik na odpady medyczne 0,7 l        (kolor czerwony)          </t>
  </si>
  <si>
    <t>Pojemnik na odpady medyczne 0,7 l        (kolor żółty)</t>
  </si>
  <si>
    <t xml:space="preserve">Pojemnik na odpady medyczne  2 l        (kolor czerwony)          </t>
  </si>
  <si>
    <t xml:space="preserve">Pojemnik na odpady medyczne 5 l        (kolor czerwony)          </t>
  </si>
  <si>
    <t xml:space="preserve">Pojemnik na odpady medyczne 10 l        (kolor czerwony)          </t>
  </si>
  <si>
    <t>Błony RTG ogólno diagnostyczne światło niebieskie typu KODAK 18 x 24 (100 szt)</t>
  </si>
  <si>
    <t>Błony RTG ogólno diagnostyczne światło niebieskie typu KODAK 24 x 30 (100 szt)</t>
  </si>
  <si>
    <t>Błony RTG ogólno diagnostyczne światło niebieskie typu KODAK 30 x 40 (100 szt)</t>
  </si>
  <si>
    <t>Błony RTG ogólno diagnostyczne światło niebieskie typu KODAK 35 x 35 (100 szt)</t>
  </si>
  <si>
    <t>Błony RTG ogólno diagnostyczne światło niebieskie typu KODAK 35 x 43 (100 szt)</t>
  </si>
  <si>
    <t>Wywoływacz do błon RTG typu KODAK   2 x 20 litrów</t>
  </si>
  <si>
    <t>Utrwalacz do błon RTG typu KODAK        2 x 20 litrów</t>
  </si>
  <si>
    <t>Starter wywoływacza a 500ml</t>
  </si>
  <si>
    <t>Czepek chirurgiczny, damski, okrągły z gumką na całym obwodzie, niejałowy x 100</t>
  </si>
  <si>
    <t>Serwety włókninowe 90 cm x 80 cm (4*),           2 i 3 warstwowe z przylepcem, jałowe</t>
  </si>
  <si>
    <t>Śliniak dentystyczny  x 50 szt</t>
  </si>
  <si>
    <t>Fartuch przedni z włókniny foliowanej o gramaturze 43g/m3 nieprzepuszczalny dla płynów, niesterylny, w rozmiarze 87 x 120 cm</t>
  </si>
  <si>
    <t xml:space="preserve">op </t>
  </si>
  <si>
    <t>Dren łączący do odsysania pola operacyjnego, dwie końcówki żeńskie, j.u., sterylny, rozmiar CH 24, długość 210 cm</t>
  </si>
  <si>
    <t xml:space="preserve">Maska ochronna dla personelu z zaworem wydechowym o klasie ochrony FFP2           </t>
  </si>
  <si>
    <t xml:space="preserve">30. </t>
  </si>
  <si>
    <t>Jednorazowe kleszcze biopsyjne 120 cm; średnica 1,8 cm</t>
  </si>
  <si>
    <t>Jednorazowe kleszcze biopsyjne 120 cm; średnica 1,8 cm (Aligatorki)</t>
  </si>
  <si>
    <t xml:space="preserve">27. </t>
  </si>
  <si>
    <t xml:space="preserve">28. </t>
  </si>
  <si>
    <t xml:space="preserve">29. </t>
  </si>
  <si>
    <t xml:space="preserve">31. </t>
  </si>
  <si>
    <t xml:space="preserve">32. </t>
  </si>
  <si>
    <t xml:space="preserve">33. </t>
  </si>
  <si>
    <t xml:space="preserve">Pojemniki na wycinki z formaliną 20 ml </t>
  </si>
  <si>
    <t>Probówki podciśnieniowe typu ML VacuCol do pozyskiwania surowicy krwi do badań z przyspieszaczem wykrzepiania na 4ml krwi (13x75mm) STERYLNE A (korek czerwony) a 100 szt</t>
  </si>
  <si>
    <t>Uchwyty UH199 do igieł, adapterów i wkłuć do systemu podciśnieniowego pobierania krwi, wykonane z PP, autoklawowane. Opak. a 100 szt.</t>
  </si>
  <si>
    <t>Probówki podciśnieniowe typu ML VacuCol do badań hematologicznych na 1ml krwi (13x75mm) z EDTA-K2 lub EDTA-K3 STERYLNE A (korek fioletowy) Opak a 100 szt.</t>
  </si>
  <si>
    <t>Probówki podciśnieniowe typu ML VacuCol do koagulologii na 1,8 ml krwi (13x75mm) z 0,2 ml 3,2% r-ru cytrynianu Na, spakowane próżniowo po 25 szt w torebki z folii aluminiowej STERYLNE A (korek niebieski). Opak a 100 szt.</t>
  </si>
  <si>
    <t>Probówki podciśnieniowe typu ML VacuCol z tworzywa PET, do pomiaru OB metodą liniową , na 1,6 ml krwi (13x75mm) z 0,4 ml 3,8% r-ru cytrynianu Na w postaci bezbarwnego, przeźroczystego płynu na dnie probówki z korkiem w kolorze czarnym, STERYLNE A, spakowane w statyw styropianowy - do zastosowania z rurką do OB. Opak a 100 szt.</t>
  </si>
  <si>
    <t>Torebki papierowo-foliowe samoprzeylepne z zakładką do sterylizacji o rozmiarze 130 mm x 250 mm.                   Opak. a 200 szt</t>
  </si>
  <si>
    <t>Torebki papierowo-foliowe samoprzeylepne z zakładką do sterylizacji o rozmiarze 190 mm x 330 mm.                   Opak. a 200 szt</t>
  </si>
  <si>
    <t>Rurki do OB. z podziałką 0-180mm i uszczelką mocującą rurkę w probówce o śr. 13mm, spakowane w torebki foliowe po 50 szt oraz w pudełko kartonowe po 200szt do zastosowania z probówkami do pomiaru OB metodą liniową.</t>
  </si>
  <si>
    <t xml:space="preserve">Igły systemowe nr 7 do systemów podciśnieniowego pobierania krwi 0,7 mm(22g) x 38 mm(1,1/2") STERYLNE EO, czarne.Opak. a 100 szt  </t>
  </si>
  <si>
    <t xml:space="preserve">Igły systemowe nr 8 do systemów podciśnieniowego pobierania krwi 0,8 mm(21g) x 38 mm(1,1/2") STERYLNE EO, zielone.Opak. a 100 szt  </t>
  </si>
  <si>
    <t>Wkłucia motylkowe 0,7mm(22G) x 19mm (3/4") z węż. 19 cm i adapt. , czarne, sterylne a 100 szt</t>
  </si>
  <si>
    <t>Probówki z PP typu Click-Clak do mikrometody, do hematologii, z EDTA - 2K i kapilarą  z PP na 200µl krwi korek jasnofioletowy. Opak. a 50 szt</t>
  </si>
  <si>
    <t>Probówki z optycznie przejrzystego polistyrenu (PS) o poj. 10ml (16 x 105mm), stożkowe ze znacznikami: 1; 2,5; 5; 10 ml- kształt stożka umożliwia stosowanie probówki do badania 1 ml osadu moczu. Opak. 200 szt.</t>
  </si>
  <si>
    <t>Probówki z optycznie przejrzystego polistyrenu (PS) o poj. 10ml (16 x 105mm), stożkowe. Opak. 200 szt</t>
  </si>
  <si>
    <t>Probówki wirówkowe Eppendorf o poj. 0,5 ml (8 x 30mm) z dnem stożkowym z wieczkiem na zawiasie. Opak. 1000 szt.</t>
  </si>
  <si>
    <t>op.</t>
  </si>
  <si>
    <r>
      <t>Końcówki typu Eppendorf do pipet automatycznych, poj. do 200</t>
    </r>
    <r>
      <rPr>
        <sz val="10"/>
        <rFont val="Czcionka tekstu podstawowego"/>
        <family val="0"/>
      </rPr>
      <t>µl, żółte. Opak. 1000 szt.</t>
    </r>
    <r>
      <rPr>
        <sz val="10"/>
        <rFont val="Arial"/>
        <family val="2"/>
      </rPr>
      <t xml:space="preserve"> </t>
    </r>
  </si>
  <si>
    <t xml:space="preserve">Końcówki typu Gilson do pipet automatycznych, poj. do 200µl, żółte. Opak. 1000 szt. </t>
  </si>
  <si>
    <t xml:space="preserve">Końcówki typu Eppendorf do pipet automatycznych, poj. do 1000µl, niebieskie. Opak. 500 szt. </t>
  </si>
  <si>
    <t>Szkiełka mikroskopowe podstawowe "MLMark" o wym. 76 x 26 mm, gr 1,0 mm - 1,2 mm, krawędzie cięte, bez polla opisu. Opak. 50 szt.</t>
  </si>
  <si>
    <t>Szkiełka mikroskopowe podstawowe "MLMark" o wym. 76 x 26 mm, gr 1,0 mm - 1,2 mm, krawędzie szlifowane, bez polla opisu. Opak. 50 szt.</t>
  </si>
  <si>
    <t>Szkiełka mikroskopowe nakrywkowe "MLMark" o wym. 18x18mm, gr0,15+/-0,2mm. Opak. 1000 szt</t>
  </si>
  <si>
    <t>Szkiełka mikroskopowe nakrywkowe "MLMark" o wym. 20x20mm, gr0,15+/-0,2mm. Opak. 1000 szt</t>
  </si>
  <si>
    <r>
      <t xml:space="preserve">Kapilary do gazometrii o poj. 100 </t>
    </r>
    <r>
      <rPr>
        <sz val="10"/>
        <rFont val="Calibri"/>
        <family val="2"/>
      </rPr>
      <t>µ</t>
    </r>
    <r>
      <rPr>
        <sz val="10"/>
        <rFont val="Arial"/>
        <family val="2"/>
      </rPr>
      <t>l (16 x 125mm) z heparyną Na. Opak. 1000 szt.</t>
    </r>
  </si>
  <si>
    <t>Kuwety "macro" o poj. Do 4,5 ml dwuścienne. Opak. 100 szt.</t>
  </si>
  <si>
    <t>Pipetki transportowe typu Pasteura o dł. 155 mm, o poj użytkowej 3ml.             Opak. 500 szt.</t>
  </si>
  <si>
    <t>Pipetki transportowe typu Pasteura o dł. 150 mm, o poj użytkowej 1ml.                   Opak. 500 szt.</t>
  </si>
  <si>
    <t>– Rękawice chirurgiczne, lateksowe bezpudrowe z wewnętrzną warstwą polimerową o strukturze sieci, powierzchnia zewnętrzna mikroteksturowana, AQL = 1,0, sterylizowane radiacyjnie, anatomiczne, średni poziom protein ≤ 13 ug/g rękawicy (badania niezależne, nie starsze niż 2014 r.) mankiet rolowany, opakowanie zewnętrzne hermetyczne foliowe z wycięciem 1 listka ułatwiającym otwieranie, długość 260-285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Spełniające normy dla Środka Ochrony Osobistej kategorii III. Dyspenser oznaczony numerem katalogowym producenta, poziomem AQL, nazwą własną rękawic, ze znacznikiem sterylizacji. Otwór dyspensera na całej szerokości opakowania o wysokości min. 7 cm w najwyższym miejscu dla ułatwienia dozowania. Pakowane po 50 par.</t>
  </si>
  <si>
    <t>para</t>
  </si>
  <si>
    <t>    Niejałowe jednorazowe rękawice diagnostyczne. Mankiet rolowany, powierzchnia zewnętrzna wyrównana, wewnętrznie pokryta poliuretanem, bez zawartości pudru. Bez zawartości ftalanów DOP (DEHP). AQL= 1,5 Grubość na palcu: 0,08±0,02mm na mankiecie min: 0,05mm. Długość rękawicy min.240mm.                          Przebadane według norm EN 455, EN 374, EN 420, ASTM F1671 EN 388. Opakowanie 100 szt oznakowane kolorystycznie stosownie do rozmiaru</t>
  </si>
  <si>
    <t xml:space="preserve">Rękawice chirurgiczne, lateksowe bezpudrowe z wewnętrzną warstwą polimerową o strukturze sieci, powierzchnia zewnętrzna mikroteksturowana, grubość na palcu 0,27 mm, AQL max. 0,65, sterylizowane radiacyjnie, anatomiczne z poszerzoną częścią grzbietową dłoni, średni poziom protein &lt; 10 ug/g rękawicy (badania niezależne, nie starsze niż 2013 r.) mankiet rolowany, długość min. 270-285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min. 25 cytostatyków (raporty z wynikami badań). Certyfikat CE jednostki notyfikowanej dla środka ochrony osobistej kategorii III. Produkowane zgodnie z normą ISO 13485, ISO 9001, ISO 14001 i OHSAS 18001 potwierdzone certyfikatami jednostki notyfikowanej.                   Opakowanie zewnętrzne hermetyczne foliowe z wycięciem w listku ułatwiającym otwieranie.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</si>
  <si>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 
Cena: 20 zł netto/ op. 200 szt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</si>
  <si>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</si>
  <si>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</si>
  <si>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Wartość</t>
  </si>
  <si>
    <t xml:space="preserve">                                                  Rękawice diagnostyczne nitrylowe niejałowe z przedłużonym mankietem do wysokiego ryzyka, kolor niebieski, z dodatkową teksturą na palcach, długość minimalna 300 mm (fabrycznie naniesiona informacja na opakowaniu), AQL 1,5 (fabrycznie naniesiona informacja na opakowaniu), oznakowane jako wyrób medyczny Klasy I i środek ochrony indywidualnej Kategorii III z adekwatnym oznakowaniem na opakowaniu. Siła zrywania min. 8,7 N potwierdzona raportem jednostki notyfikowanej. Dopuszczone do kontaktu z żywnością z adekwatnym piktogramem. Odporne na przenikanie substancji chemicznych zgodnie z normą EN 374-3 – 3 min. 16 substancji (poza cytostatykami) z czasem ochrony na co najmniej 1 poziomie, w tym kwasy organiczne i nieorganiczne, zasady, alkohole i aldehydy. Odporne na działanie min. 12 cytostatyków, w tym Karmustyny, Winkrystyny, Thi-Tepa, Mitoxantronu i Metotrexatu (raporty z wynikami), Produkowane zgodnie z normą ISO 13485, ISO 9001, ISO 14001 i OHSAS 18001 potwierdzone certyfikatami jednostki notyfikowanej. Pakowane maks. 100 sztuk.
</t>
  </si>
  <si>
    <t>Probówki wirówkowe Eppendorf o poj. 1,5 ml 11 x 40mm) z dnem stożkowym z wieczkiem na zawiasie. Opak. 500 szt</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</si>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</sst>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sz val="10"/>
      <name val="Symbol"/>
      <family val="1"/>
    </font>
    <font>
      <u val="single"/>
      <sz val="10"/>
      <color indexed="12"/>
      <name val="Arial CE"/>
      <family val="2"/>
    </font>
    <font>
      <u val="single"/>
      <sz val="10"/>
      <color indexed="36"/>
      <name val="Arial CE"/>
      <family val="2"/>
    </font>
    <font>
      <sz val="8"/>
      <name val="Arial"/>
      <family val="2"/>
    </font>
    <font>
      <sz val="10"/>
      <name val="Czcionka tekstu podstawowego"/>
      <family val="0"/>
    </font>
    <font>
      <sz val="10"/>
      <name val="Calibri"/>
      <family val="2"/>
    </font>
    <font>
      <b/>
      <sz val="11.5"/>
      <color indexed="17"/>
      <name val="Calibri"/>
      <family val="2"/>
    </font>
    <font>
      <sz val="11"/>
      <color indexed="8"/>
      <name val="Calibri"/>
      <family val="2"/>
    </font>
    <font>
      <b/>
      <sz val="11.5"/>
      <color rgb="FF00B050"/>
      <name val="Calibri"/>
      <family val="2"/>
    </font>
    <font>
      <sz val="11"/>
      <color rgb="FF00000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42">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xf>
    <xf numFmtId="0" fontId="0" fillId="0" borderId="0" xfId="0" applyFont="1" applyAlignment="1">
      <alignment/>
    </xf>
    <xf numFmtId="4" fontId="19" fillId="0" borderId="11" xfId="0" applyNumberFormat="1" applyFont="1" applyFill="1" applyBorder="1" applyAlignment="1">
      <alignment horizontal="right" vertical="center" wrapText="1"/>
    </xf>
    <xf numFmtId="4" fontId="1" fillId="0" borderId="10" xfId="0" applyNumberFormat="1" applyFont="1" applyBorder="1" applyAlignment="1">
      <alignment horizontal="right" vertical="center"/>
    </xf>
    <xf numFmtId="0" fontId="1" fillId="0" borderId="11" xfId="0" applyFont="1" applyFill="1" applyBorder="1" applyAlignment="1">
      <alignment horizontal="center" vertical="center" wrapText="1"/>
    </xf>
    <xf numFmtId="4" fontId="19" fillId="0" borderId="10" xfId="0" applyNumberFormat="1" applyFont="1" applyBorder="1" applyAlignment="1">
      <alignment horizontal="right" vertical="center"/>
    </xf>
    <xf numFmtId="4" fontId="20" fillId="0" borderId="0" xfId="0" applyNumberFormat="1" applyFont="1" applyAlignment="1">
      <alignment horizontal="right"/>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9"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horizontal="right" vertical="center" wrapText="1"/>
    </xf>
    <xf numFmtId="0" fontId="1" fillId="0" borderId="10" xfId="0" applyNumberFormat="1" applyFont="1" applyBorder="1" applyAlignment="1">
      <alignment horizontal="center" vertical="center" wrapText="1"/>
    </xf>
    <xf numFmtId="0" fontId="0" fillId="0" borderId="0" xfId="0"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wrapText="1"/>
    </xf>
    <xf numFmtId="0" fontId="1" fillId="0" borderId="14" xfId="0" applyFont="1" applyBorder="1" applyAlignment="1">
      <alignment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29" fillId="0" borderId="0" xfId="0" applyFont="1" applyAlignment="1">
      <alignment horizontal="left" vertical="center" indent="4"/>
    </xf>
    <xf numFmtId="0" fontId="30" fillId="0" borderId="0" xfId="0" applyFont="1" applyAlignment="1">
      <alignment horizontal="left" vertical="center" indent="4"/>
    </xf>
    <xf numFmtId="0" fontId="30" fillId="0" borderId="0" xfId="0" applyFont="1" applyAlignment="1">
      <alignment vertical="center"/>
    </xf>
    <xf numFmtId="4" fontId="1" fillId="0" borderId="11" xfId="0" applyNumberFormat="1" applyFont="1" applyFill="1" applyBorder="1" applyAlignment="1">
      <alignment horizontal="right" vertical="center" wrapText="1"/>
    </xf>
    <xf numFmtId="2" fontId="0" fillId="0" borderId="0" xfId="0" applyNumberFormat="1" applyAlignment="1">
      <alignment/>
    </xf>
    <xf numFmtId="0" fontId="1" fillId="0" borderId="15" xfId="0" applyFont="1" applyBorder="1" applyAlignment="1">
      <alignment horizontal="center" vertical="center"/>
    </xf>
    <xf numFmtId="0" fontId="2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39"/>
  <sheetViews>
    <sheetView zoomScalePageLayoutView="0" workbookViewId="0" topLeftCell="A1">
      <selection activeCell="F3" sqref="F3:K38"/>
    </sheetView>
  </sheetViews>
  <sheetFormatPr defaultColWidth="9.00390625" defaultRowHeight="12.75"/>
  <cols>
    <col min="1" max="1" width="3.625" style="9" customWidth="1"/>
    <col min="2" max="2" width="40.875" style="9" customWidth="1"/>
    <col min="3" max="3" width="16.875" style="9" customWidth="1"/>
    <col min="4" max="4" width="7.125" style="9" customWidth="1"/>
    <col min="5" max="6" width="9.125" style="9" customWidth="1"/>
    <col min="7" max="7" width="7.625" style="9" customWidth="1"/>
    <col min="8" max="8" width="9.125" style="9" customWidth="1"/>
    <col min="9" max="9" width="9.00390625" style="9" customWidth="1"/>
    <col min="10" max="10" width="8.00390625" style="9" customWidth="1"/>
    <col min="11" max="11" width="11.75390625" style="9" customWidth="1"/>
    <col min="12" max="16384" width="9.125" style="9" customWidth="1"/>
  </cols>
  <sheetData>
    <row r="2" spans="1:11" ht="51">
      <c r="A2" s="1" t="s">
        <v>0</v>
      </c>
      <c r="B2" s="1" t="s">
        <v>1</v>
      </c>
      <c r="C2" s="1" t="s">
        <v>2</v>
      </c>
      <c r="D2" s="1" t="s">
        <v>3</v>
      </c>
      <c r="E2" s="1" t="s">
        <v>4</v>
      </c>
      <c r="F2" s="1" t="s">
        <v>5</v>
      </c>
      <c r="G2" s="1" t="s">
        <v>6</v>
      </c>
      <c r="H2" s="2" t="s">
        <v>7</v>
      </c>
      <c r="I2" s="1" t="s">
        <v>8</v>
      </c>
      <c r="J2" s="2" t="s">
        <v>13</v>
      </c>
      <c r="K2" s="1" t="s">
        <v>10</v>
      </c>
    </row>
    <row r="3" spans="1:11" ht="63.75">
      <c r="A3" s="3" t="s">
        <v>47</v>
      </c>
      <c r="B3" s="7" t="s">
        <v>40</v>
      </c>
      <c r="C3" s="15"/>
      <c r="D3" s="3" t="s">
        <v>14</v>
      </c>
      <c r="E3" s="8">
        <v>100</v>
      </c>
      <c r="F3" s="4"/>
      <c r="G3" s="5"/>
      <c r="H3" s="11"/>
      <c r="I3" s="11"/>
      <c r="J3" s="6"/>
      <c r="K3" s="6"/>
    </row>
    <row r="4" spans="1:11" ht="51">
      <c r="A4" s="3" t="s">
        <v>48</v>
      </c>
      <c r="B4" s="7" t="s">
        <v>15</v>
      </c>
      <c r="C4" s="16"/>
      <c r="D4" s="3" t="s">
        <v>14</v>
      </c>
      <c r="E4" s="8">
        <v>20</v>
      </c>
      <c r="F4" s="4"/>
      <c r="G4" s="5"/>
      <c r="H4" s="11"/>
      <c r="I4" s="11"/>
      <c r="J4" s="6"/>
      <c r="K4" s="6"/>
    </row>
    <row r="5" spans="1:11" ht="38.25">
      <c r="A5" s="3" t="s">
        <v>120</v>
      </c>
      <c r="B5" s="7" t="s">
        <v>46</v>
      </c>
      <c r="C5" s="15"/>
      <c r="D5" s="3" t="s">
        <v>14</v>
      </c>
      <c r="E5" s="8">
        <v>20</v>
      </c>
      <c r="F5" s="4"/>
      <c r="G5" s="5"/>
      <c r="H5" s="11"/>
      <c r="I5" s="11"/>
      <c r="J5" s="6"/>
      <c r="K5" s="6"/>
    </row>
    <row r="6" spans="1:11" ht="23.25" customHeight="1">
      <c r="A6" s="3" t="s">
        <v>50</v>
      </c>
      <c r="B6" s="7" t="s">
        <v>49</v>
      </c>
      <c r="C6" s="15"/>
      <c r="D6" s="3" t="s">
        <v>14</v>
      </c>
      <c r="E6" s="8">
        <v>100</v>
      </c>
      <c r="F6" s="4"/>
      <c r="G6" s="5"/>
      <c r="H6" s="11"/>
      <c r="I6" s="11"/>
      <c r="J6" s="6"/>
      <c r="K6" s="6"/>
    </row>
    <row r="7" spans="1:11" ht="55.5" customHeight="1">
      <c r="A7" s="3" t="s">
        <v>51</v>
      </c>
      <c r="B7" s="7" t="s">
        <v>45</v>
      </c>
      <c r="C7" s="15"/>
      <c r="D7" s="3" t="s">
        <v>14</v>
      </c>
      <c r="E7" s="8">
        <v>100</v>
      </c>
      <c r="F7" s="4"/>
      <c r="G7" s="5"/>
      <c r="H7" s="11"/>
      <c r="I7" s="11"/>
      <c r="J7" s="6"/>
      <c r="K7" s="6"/>
    </row>
    <row r="8" spans="1:11" ht="51">
      <c r="A8" s="3" t="s">
        <v>121</v>
      </c>
      <c r="B8" s="3" t="s">
        <v>42</v>
      </c>
      <c r="C8" s="16"/>
      <c r="D8" s="3" t="s">
        <v>14</v>
      </c>
      <c r="E8" s="4">
        <v>600</v>
      </c>
      <c r="F8" s="4"/>
      <c r="G8" s="5"/>
      <c r="H8" s="11"/>
      <c r="I8" s="11"/>
      <c r="J8" s="6"/>
      <c r="K8" s="6"/>
    </row>
    <row r="9" spans="1:11" ht="51">
      <c r="A9" s="3" t="s">
        <v>52</v>
      </c>
      <c r="B9" s="3" t="s">
        <v>43</v>
      </c>
      <c r="C9" s="16"/>
      <c r="D9" s="3" t="s">
        <v>14</v>
      </c>
      <c r="E9" s="4">
        <v>100</v>
      </c>
      <c r="F9" s="4"/>
      <c r="G9" s="5"/>
      <c r="H9" s="11"/>
      <c r="I9" s="11"/>
      <c r="J9" s="6"/>
      <c r="K9" s="6"/>
    </row>
    <row r="10" spans="1:11" ht="54.75" customHeight="1">
      <c r="A10" s="3" t="s">
        <v>53</v>
      </c>
      <c r="B10" s="3" t="s">
        <v>44</v>
      </c>
      <c r="C10" s="16"/>
      <c r="D10" s="3" t="s">
        <v>14</v>
      </c>
      <c r="E10" s="4">
        <v>100</v>
      </c>
      <c r="F10" s="4"/>
      <c r="G10" s="5"/>
      <c r="H10" s="11"/>
      <c r="I10" s="11"/>
      <c r="J10" s="6"/>
      <c r="K10" s="6"/>
    </row>
    <row r="11" spans="1:11" ht="35.25" customHeight="1">
      <c r="A11" s="3" t="s">
        <v>122</v>
      </c>
      <c r="B11" s="3" t="s">
        <v>114</v>
      </c>
      <c r="C11" s="16"/>
      <c r="D11" s="3" t="s">
        <v>14</v>
      </c>
      <c r="E11" s="4">
        <v>50</v>
      </c>
      <c r="F11" s="4"/>
      <c r="G11" s="5"/>
      <c r="H11" s="11"/>
      <c r="I11" s="11"/>
      <c r="J11" s="6"/>
      <c r="K11" s="6"/>
    </row>
    <row r="12" spans="1:11" ht="108.75" customHeight="1">
      <c r="A12" s="3" t="s">
        <v>123</v>
      </c>
      <c r="B12" s="27" t="s">
        <v>108</v>
      </c>
      <c r="C12" s="16"/>
      <c r="D12" s="3" t="s">
        <v>11</v>
      </c>
      <c r="E12" s="4">
        <v>25</v>
      </c>
      <c r="F12" s="4"/>
      <c r="G12" s="5"/>
      <c r="H12" s="11"/>
      <c r="I12" s="11"/>
      <c r="J12" s="6"/>
      <c r="K12" s="6"/>
    </row>
    <row r="13" spans="1:11" ht="112.5" customHeight="1">
      <c r="A13" s="3" t="s">
        <v>124</v>
      </c>
      <c r="B13" s="3" t="s">
        <v>109</v>
      </c>
      <c r="C13" s="16"/>
      <c r="D13" s="3" t="s">
        <v>11</v>
      </c>
      <c r="E13" s="4">
        <v>60</v>
      </c>
      <c r="F13" s="4"/>
      <c r="G13" s="5"/>
      <c r="H13" s="11"/>
      <c r="I13" s="11"/>
      <c r="J13" s="6"/>
      <c r="K13" s="6"/>
    </row>
    <row r="14" spans="1:11" ht="108" customHeight="1">
      <c r="A14" s="3" t="s">
        <v>125</v>
      </c>
      <c r="B14" s="3" t="s">
        <v>110</v>
      </c>
      <c r="C14" s="16"/>
      <c r="D14" s="3" t="s">
        <v>11</v>
      </c>
      <c r="E14" s="4">
        <v>30</v>
      </c>
      <c r="F14" s="4"/>
      <c r="G14" s="5"/>
      <c r="H14" s="11"/>
      <c r="I14" s="11"/>
      <c r="J14" s="6"/>
      <c r="K14" s="6"/>
    </row>
    <row r="15" spans="1:11" ht="108" customHeight="1">
      <c r="A15" s="3" t="s">
        <v>126</v>
      </c>
      <c r="B15" s="3" t="s">
        <v>111</v>
      </c>
      <c r="C15" s="16"/>
      <c r="D15" s="3" t="s">
        <v>11</v>
      </c>
      <c r="E15" s="4">
        <v>25</v>
      </c>
      <c r="F15" s="4"/>
      <c r="G15" s="5"/>
      <c r="H15" s="11"/>
      <c r="I15" s="11"/>
      <c r="J15" s="6"/>
      <c r="K15" s="6"/>
    </row>
    <row r="16" spans="1:11" ht="30.75" customHeight="1">
      <c r="A16" s="3" t="s">
        <v>127</v>
      </c>
      <c r="B16" s="3" t="s">
        <v>117</v>
      </c>
      <c r="C16" s="16"/>
      <c r="D16" s="3" t="s">
        <v>11</v>
      </c>
      <c r="E16" s="4">
        <v>60</v>
      </c>
      <c r="F16" s="4"/>
      <c r="G16" s="5"/>
      <c r="H16" s="11"/>
      <c r="I16" s="11"/>
      <c r="J16" s="6"/>
      <c r="K16" s="6"/>
    </row>
    <row r="17" spans="1:11" ht="28.5" customHeight="1">
      <c r="A17" s="3" t="s">
        <v>128</v>
      </c>
      <c r="B17" s="3" t="s">
        <v>118</v>
      </c>
      <c r="C17" s="16"/>
      <c r="D17" s="3" t="s">
        <v>11</v>
      </c>
      <c r="E17" s="4">
        <v>25</v>
      </c>
      <c r="F17" s="4"/>
      <c r="G17" s="5"/>
      <c r="H17" s="11"/>
      <c r="I17" s="11"/>
      <c r="J17" s="6"/>
      <c r="K17" s="6"/>
    </row>
    <row r="18" spans="1:11" ht="30.75" customHeight="1">
      <c r="A18" s="3" t="s">
        <v>129</v>
      </c>
      <c r="B18" s="3" t="s">
        <v>119</v>
      </c>
      <c r="C18" s="16"/>
      <c r="D18" s="3" t="s">
        <v>11</v>
      </c>
      <c r="E18" s="4">
        <v>3</v>
      </c>
      <c r="F18" s="4"/>
      <c r="G18" s="5"/>
      <c r="H18" s="11"/>
      <c r="I18" s="11"/>
      <c r="J18" s="6"/>
      <c r="K18" s="6"/>
    </row>
    <row r="19" spans="1:11" ht="81.75" customHeight="1">
      <c r="A19" s="3" t="s">
        <v>130</v>
      </c>
      <c r="B19" s="3" t="s">
        <v>69</v>
      </c>
      <c r="C19" s="16"/>
      <c r="D19" s="3" t="s">
        <v>11</v>
      </c>
      <c r="E19" s="4">
        <v>10</v>
      </c>
      <c r="F19" s="4"/>
      <c r="G19" s="5"/>
      <c r="H19" s="11"/>
      <c r="I19" s="11"/>
      <c r="J19" s="6"/>
      <c r="K19" s="6"/>
    </row>
    <row r="20" spans="1:11" ht="88.5" customHeight="1">
      <c r="A20" s="3" t="s">
        <v>131</v>
      </c>
      <c r="B20" s="3" t="s">
        <v>70</v>
      </c>
      <c r="C20" s="16"/>
      <c r="D20" s="3" t="s">
        <v>11</v>
      </c>
      <c r="E20" s="4">
        <v>10</v>
      </c>
      <c r="F20" s="4"/>
      <c r="G20" s="5"/>
      <c r="H20" s="11"/>
      <c r="I20" s="11"/>
      <c r="J20" s="6"/>
      <c r="K20" s="6"/>
    </row>
    <row r="21" spans="1:11" ht="79.5" customHeight="1">
      <c r="A21" s="3" t="s">
        <v>132</v>
      </c>
      <c r="B21" s="3" t="s">
        <v>85</v>
      </c>
      <c r="C21" s="16"/>
      <c r="D21" s="3" t="s">
        <v>11</v>
      </c>
      <c r="E21" s="4">
        <v>50</v>
      </c>
      <c r="F21" s="4"/>
      <c r="G21" s="5"/>
      <c r="H21" s="11"/>
      <c r="I21" s="11"/>
      <c r="J21" s="6"/>
      <c r="K21" s="6"/>
    </row>
    <row r="22" spans="1:11" ht="85.5" customHeight="1">
      <c r="A22" s="3" t="s">
        <v>133</v>
      </c>
      <c r="B22" s="3" t="s">
        <v>71</v>
      </c>
      <c r="C22" s="16"/>
      <c r="D22" s="3" t="s">
        <v>11</v>
      </c>
      <c r="E22" s="4">
        <v>35</v>
      </c>
      <c r="F22" s="4"/>
      <c r="G22" s="5"/>
      <c r="H22" s="11"/>
      <c r="I22" s="11"/>
      <c r="J22" s="6"/>
      <c r="K22" s="6"/>
    </row>
    <row r="23" spans="1:11" ht="84.75" customHeight="1">
      <c r="A23" s="3" t="s">
        <v>134</v>
      </c>
      <c r="B23" s="3" t="s">
        <v>72</v>
      </c>
      <c r="C23" s="16"/>
      <c r="D23" s="3" t="s">
        <v>11</v>
      </c>
      <c r="E23" s="4">
        <v>20</v>
      </c>
      <c r="F23" s="4"/>
      <c r="G23" s="5"/>
      <c r="H23" s="11"/>
      <c r="I23" s="11"/>
      <c r="J23" s="6"/>
      <c r="K23" s="6"/>
    </row>
    <row r="24" spans="1:11" ht="86.25" customHeight="1">
      <c r="A24" s="3" t="s">
        <v>135</v>
      </c>
      <c r="B24" s="3" t="s">
        <v>86</v>
      </c>
      <c r="C24" s="16"/>
      <c r="D24" s="3" t="s">
        <v>11</v>
      </c>
      <c r="E24" s="4">
        <v>15</v>
      </c>
      <c r="F24" s="4"/>
      <c r="G24" s="5"/>
      <c r="H24" s="11"/>
      <c r="I24" s="11"/>
      <c r="J24" s="6"/>
      <c r="K24" s="6"/>
    </row>
    <row r="25" spans="1:11" ht="68.25" customHeight="1">
      <c r="A25" s="3" t="s">
        <v>136</v>
      </c>
      <c r="B25" s="3" t="s">
        <v>73</v>
      </c>
      <c r="C25" s="16"/>
      <c r="D25" s="3" t="s">
        <v>11</v>
      </c>
      <c r="E25" s="4">
        <v>50</v>
      </c>
      <c r="F25" s="4"/>
      <c r="G25" s="5"/>
      <c r="H25" s="11"/>
      <c r="I25" s="11"/>
      <c r="J25" s="6"/>
      <c r="K25" s="6"/>
    </row>
    <row r="26" spans="1:11" ht="43.5" customHeight="1">
      <c r="A26" s="3" t="s">
        <v>137</v>
      </c>
      <c r="B26" s="3" t="s">
        <v>115</v>
      </c>
      <c r="C26" s="16"/>
      <c r="D26" s="3" t="s">
        <v>11</v>
      </c>
      <c r="E26" s="4">
        <v>1500</v>
      </c>
      <c r="F26" s="4"/>
      <c r="G26" s="5"/>
      <c r="H26" s="11"/>
      <c r="I26" s="11"/>
      <c r="J26" s="6"/>
      <c r="K26" s="6"/>
    </row>
    <row r="27" spans="1:11" ht="53.25" customHeight="1">
      <c r="A27" s="3" t="s">
        <v>138</v>
      </c>
      <c r="B27" s="3" t="s">
        <v>116</v>
      </c>
      <c r="C27" s="16"/>
      <c r="D27" s="3" t="s">
        <v>11</v>
      </c>
      <c r="E27" s="4">
        <v>20</v>
      </c>
      <c r="F27" s="4"/>
      <c r="G27" s="5"/>
      <c r="H27" s="11"/>
      <c r="I27" s="11"/>
      <c r="J27" s="6"/>
      <c r="K27" s="6"/>
    </row>
    <row r="28" spans="1:11" ht="51" customHeight="1">
      <c r="A28" s="3" t="s">
        <v>139</v>
      </c>
      <c r="B28" s="3" t="s">
        <v>113</v>
      </c>
      <c r="C28" s="16"/>
      <c r="D28" s="3" t="s">
        <v>18</v>
      </c>
      <c r="E28" s="4">
        <v>30</v>
      </c>
      <c r="F28" s="4"/>
      <c r="G28" s="5"/>
      <c r="H28" s="11"/>
      <c r="I28" s="11"/>
      <c r="J28" s="6"/>
      <c r="K28" s="6"/>
    </row>
    <row r="29" spans="1:11" ht="78.75" customHeight="1">
      <c r="A29" s="3" t="s">
        <v>178</v>
      </c>
      <c r="B29" s="17" t="s">
        <v>97</v>
      </c>
      <c r="C29" s="1"/>
      <c r="D29" s="3" t="s">
        <v>18</v>
      </c>
      <c r="E29" s="4">
        <v>6</v>
      </c>
      <c r="F29" s="4"/>
      <c r="G29" s="5"/>
      <c r="H29" s="4"/>
      <c r="I29" s="6"/>
      <c r="J29" s="6"/>
      <c r="K29" s="6"/>
    </row>
    <row r="30" spans="1:11" ht="66.75" customHeight="1">
      <c r="A30" s="3" t="s">
        <v>179</v>
      </c>
      <c r="B30" s="17" t="s">
        <v>94</v>
      </c>
      <c r="C30" s="1"/>
      <c r="D30" s="3" t="s">
        <v>18</v>
      </c>
      <c r="E30" s="4">
        <v>6</v>
      </c>
      <c r="F30" s="4"/>
      <c r="G30" s="5"/>
      <c r="H30" s="4"/>
      <c r="I30" s="6"/>
      <c r="J30" s="6"/>
      <c r="K30" s="6"/>
    </row>
    <row r="31" spans="1:11" ht="77.25" customHeight="1">
      <c r="A31" s="3" t="s">
        <v>180</v>
      </c>
      <c r="B31" s="17" t="s">
        <v>95</v>
      </c>
      <c r="C31" s="1"/>
      <c r="D31" s="3" t="s">
        <v>18</v>
      </c>
      <c r="E31" s="4">
        <v>6</v>
      </c>
      <c r="F31" s="4"/>
      <c r="G31" s="5"/>
      <c r="H31" s="4"/>
      <c r="I31" s="6"/>
      <c r="J31" s="6"/>
      <c r="K31" s="6"/>
    </row>
    <row r="32" spans="1:11" ht="84.75" customHeight="1">
      <c r="A32" s="3" t="s">
        <v>175</v>
      </c>
      <c r="B32" s="17" t="s">
        <v>98</v>
      </c>
      <c r="C32" s="1"/>
      <c r="D32" s="3" t="s">
        <v>18</v>
      </c>
      <c r="E32" s="4">
        <v>6</v>
      </c>
      <c r="F32" s="4"/>
      <c r="G32" s="5"/>
      <c r="H32" s="4"/>
      <c r="I32" s="6"/>
      <c r="J32" s="6"/>
      <c r="K32" s="6"/>
    </row>
    <row r="33" spans="1:11" ht="84.75" customHeight="1">
      <c r="A33" s="3" t="s">
        <v>181</v>
      </c>
      <c r="B33" s="17" t="s">
        <v>96</v>
      </c>
      <c r="C33" s="1"/>
      <c r="D33" s="3" t="s">
        <v>18</v>
      </c>
      <c r="E33" s="4">
        <v>6</v>
      </c>
      <c r="F33" s="4"/>
      <c r="G33" s="5"/>
      <c r="H33" s="4"/>
      <c r="I33" s="6"/>
      <c r="J33" s="6"/>
      <c r="K33" s="6"/>
    </row>
    <row r="34" spans="1:11" ht="84.75" customHeight="1">
      <c r="A34" s="3" t="s">
        <v>182</v>
      </c>
      <c r="B34" s="17" t="s">
        <v>99</v>
      </c>
      <c r="C34" s="1"/>
      <c r="D34" s="3" t="s">
        <v>18</v>
      </c>
      <c r="E34" s="4">
        <v>5</v>
      </c>
      <c r="F34" s="4"/>
      <c r="G34" s="5"/>
      <c r="H34" s="4"/>
      <c r="I34" s="6"/>
      <c r="J34" s="6"/>
      <c r="K34" s="6"/>
    </row>
    <row r="35" spans="1:11" ht="84.75" customHeight="1">
      <c r="A35" s="3" t="s">
        <v>183</v>
      </c>
      <c r="B35" s="17" t="s">
        <v>100</v>
      </c>
      <c r="C35" s="1"/>
      <c r="D35" s="3" t="s">
        <v>18</v>
      </c>
      <c r="E35" s="4">
        <v>2</v>
      </c>
      <c r="F35" s="4"/>
      <c r="G35" s="5"/>
      <c r="H35" s="4"/>
      <c r="I35" s="6"/>
      <c r="J35" s="6"/>
      <c r="K35" s="6"/>
    </row>
    <row r="36" spans="1:11" ht="53.25" customHeight="1">
      <c r="A36" s="3">
        <v>1</v>
      </c>
      <c r="B36" s="3" t="s">
        <v>176</v>
      </c>
      <c r="C36" s="16"/>
      <c r="D36" s="3" t="s">
        <v>18</v>
      </c>
      <c r="E36" s="4">
        <v>20</v>
      </c>
      <c r="F36" s="4"/>
      <c r="G36" s="5"/>
      <c r="H36" s="11"/>
      <c r="I36" s="6"/>
      <c r="J36" s="6"/>
      <c r="K36" s="6"/>
    </row>
    <row r="37" spans="1:11" ht="53.25" customHeight="1">
      <c r="A37" s="3">
        <v>2</v>
      </c>
      <c r="B37" s="3" t="s">
        <v>177</v>
      </c>
      <c r="C37" s="16"/>
      <c r="D37" s="3" t="s">
        <v>29</v>
      </c>
      <c r="E37" s="4">
        <v>20</v>
      </c>
      <c r="F37" s="4"/>
      <c r="G37" s="5"/>
      <c r="H37" s="11"/>
      <c r="I37" s="6"/>
      <c r="J37" s="6"/>
      <c r="K37" s="6"/>
    </row>
    <row r="38" spans="1:11" ht="51" customHeight="1">
      <c r="A38" s="3">
        <v>3</v>
      </c>
      <c r="B38" s="3" t="s">
        <v>184</v>
      </c>
      <c r="C38" s="16"/>
      <c r="D38" s="3" t="s">
        <v>18</v>
      </c>
      <c r="E38" s="4">
        <v>50</v>
      </c>
      <c r="F38" s="4"/>
      <c r="G38" s="5"/>
      <c r="H38" s="11"/>
      <c r="I38" s="6"/>
      <c r="J38" s="6"/>
      <c r="K38" s="6"/>
    </row>
    <row r="39" spans="1:11" ht="12.75" customHeight="1">
      <c r="A39" s="12"/>
      <c r="G39" s="41" t="s">
        <v>16</v>
      </c>
      <c r="H39" s="41"/>
      <c r="I39" s="13">
        <f>SUM(I3:I38)</f>
        <v>0</v>
      </c>
      <c r="J39" s="13">
        <f>SUM(J3:J38)</f>
        <v>0</v>
      </c>
      <c r="K39" s="13">
        <f>SUM(K3:K38)</f>
        <v>0</v>
      </c>
    </row>
  </sheetData>
  <sheetProtection selectLockedCells="1" selectUnlockedCells="1"/>
  <mergeCells count="1">
    <mergeCell ref="G39:H39"/>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r:id="rId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2:K44"/>
  <sheetViews>
    <sheetView zoomScalePageLayoutView="0" workbookViewId="0" topLeftCell="B28">
      <selection activeCell="F3" sqref="F3:K38"/>
    </sheetView>
  </sheetViews>
  <sheetFormatPr defaultColWidth="9.00390625" defaultRowHeight="12.75"/>
  <cols>
    <col min="1" max="1" width="3.75390625" style="0" customWidth="1"/>
    <col min="2" max="2" width="41.25390625" style="0" customWidth="1"/>
    <col min="3" max="3" width="14.875" style="0" customWidth="1"/>
    <col min="4" max="4" width="8.00390625" style="0" customWidth="1"/>
    <col min="7" max="7" width="8.25390625" style="0" customWidth="1"/>
    <col min="9" max="9" width="11.125" style="0" customWidth="1"/>
    <col min="10" max="10" width="8.625" style="0" customWidth="1"/>
    <col min="11" max="11" width="12.00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5.25" customHeight="1">
      <c r="A3" s="3">
        <v>1</v>
      </c>
      <c r="B3" s="17" t="s">
        <v>17</v>
      </c>
      <c r="C3" s="1"/>
      <c r="D3" s="3" t="s">
        <v>18</v>
      </c>
      <c r="E3" s="4">
        <v>100</v>
      </c>
      <c r="F3" s="4"/>
      <c r="G3" s="5"/>
      <c r="H3" s="4"/>
      <c r="I3" s="6"/>
      <c r="J3" s="6"/>
      <c r="K3" s="6"/>
    </row>
    <row r="4" spans="1:11" ht="31.5" customHeight="1">
      <c r="A4" s="3">
        <v>2</v>
      </c>
      <c r="B4" s="17" t="s">
        <v>19</v>
      </c>
      <c r="C4" s="1"/>
      <c r="D4" s="3" t="s">
        <v>18</v>
      </c>
      <c r="E4" s="4">
        <v>30</v>
      </c>
      <c r="F4" s="4"/>
      <c r="G4" s="5"/>
      <c r="H4" s="4"/>
      <c r="I4" s="6"/>
      <c r="J4" s="6"/>
      <c r="K4" s="6"/>
    </row>
    <row r="5" spans="1:11" ht="31.5" customHeight="1">
      <c r="A5" s="3">
        <v>3</v>
      </c>
      <c r="B5" s="17" t="s">
        <v>20</v>
      </c>
      <c r="C5" s="1"/>
      <c r="D5" s="3" t="s">
        <v>12</v>
      </c>
      <c r="E5" s="4">
        <v>150</v>
      </c>
      <c r="F5" s="4"/>
      <c r="G5" s="5"/>
      <c r="H5" s="4"/>
      <c r="I5" s="6"/>
      <c r="J5" s="6"/>
      <c r="K5" s="6"/>
    </row>
    <row r="6" spans="1:11" ht="34.5" customHeight="1">
      <c r="A6" s="3">
        <v>4</v>
      </c>
      <c r="B6" s="17" t="s">
        <v>21</v>
      </c>
      <c r="C6" s="1"/>
      <c r="D6" s="3" t="s">
        <v>12</v>
      </c>
      <c r="E6" s="4">
        <v>50</v>
      </c>
      <c r="F6" s="4"/>
      <c r="G6" s="5"/>
      <c r="H6" s="4"/>
      <c r="I6" s="6"/>
      <c r="J6" s="6"/>
      <c r="K6" s="6"/>
    </row>
    <row r="7" spans="1:11" ht="28.5" customHeight="1">
      <c r="A7" s="3">
        <v>5</v>
      </c>
      <c r="B7" s="17" t="s">
        <v>22</v>
      </c>
      <c r="C7" s="1"/>
      <c r="D7" s="3" t="s">
        <v>12</v>
      </c>
      <c r="E7" s="4">
        <v>30</v>
      </c>
      <c r="F7" s="4"/>
      <c r="G7" s="5"/>
      <c r="H7" s="4"/>
      <c r="I7" s="6"/>
      <c r="J7" s="6"/>
      <c r="K7" s="6"/>
    </row>
    <row r="8" spans="1:11" ht="36" customHeight="1">
      <c r="A8" s="3">
        <v>6</v>
      </c>
      <c r="B8" s="17" t="s">
        <v>23</v>
      </c>
      <c r="C8" s="1"/>
      <c r="D8" s="3" t="s">
        <v>11</v>
      </c>
      <c r="E8" s="4">
        <v>600</v>
      </c>
      <c r="F8" s="4"/>
      <c r="G8" s="5"/>
      <c r="H8" s="4"/>
      <c r="I8" s="6"/>
      <c r="J8" s="6"/>
      <c r="K8" s="6"/>
    </row>
    <row r="9" spans="1:11" ht="49.5" customHeight="1">
      <c r="A9" s="3">
        <v>7</v>
      </c>
      <c r="B9" s="17" t="s">
        <v>62</v>
      </c>
      <c r="C9" s="1"/>
      <c r="D9" s="3" t="s">
        <v>18</v>
      </c>
      <c r="E9" s="4">
        <v>50</v>
      </c>
      <c r="F9" s="4"/>
      <c r="G9" s="5"/>
      <c r="H9" s="4"/>
      <c r="I9" s="6"/>
      <c r="J9" s="6"/>
      <c r="K9" s="6"/>
    </row>
    <row r="10" spans="1:11" ht="51.75" customHeight="1">
      <c r="A10" s="3">
        <v>8</v>
      </c>
      <c r="B10" s="17" t="s">
        <v>63</v>
      </c>
      <c r="C10" s="1"/>
      <c r="D10" s="3" t="s">
        <v>11</v>
      </c>
      <c r="E10" s="4">
        <v>5</v>
      </c>
      <c r="F10" s="4"/>
      <c r="G10" s="5"/>
      <c r="H10" s="4"/>
      <c r="I10" s="6"/>
      <c r="J10" s="6"/>
      <c r="K10" s="6"/>
    </row>
    <row r="11" spans="1:11" ht="24" customHeight="1">
      <c r="A11" s="3">
        <v>9</v>
      </c>
      <c r="B11" s="17" t="s">
        <v>24</v>
      </c>
      <c r="C11" s="1"/>
      <c r="D11" s="3" t="s">
        <v>18</v>
      </c>
      <c r="E11" s="4">
        <v>10</v>
      </c>
      <c r="F11" s="4"/>
      <c r="G11" s="5"/>
      <c r="H11" s="4"/>
      <c r="I11" s="6"/>
      <c r="J11" s="6"/>
      <c r="K11" s="6"/>
    </row>
    <row r="12" spans="1:11" ht="24.75" customHeight="1">
      <c r="A12" s="3">
        <v>10</v>
      </c>
      <c r="B12" s="17" t="s">
        <v>25</v>
      </c>
      <c r="C12" s="1"/>
      <c r="D12" s="3" t="s">
        <v>18</v>
      </c>
      <c r="E12" s="4">
        <v>400</v>
      </c>
      <c r="F12" s="4"/>
      <c r="G12" s="5"/>
      <c r="H12" s="4"/>
      <c r="I12" s="6"/>
      <c r="J12" s="6"/>
      <c r="K12" s="6"/>
    </row>
    <row r="13" spans="1:11" ht="25.5" customHeight="1">
      <c r="A13" s="3">
        <v>11</v>
      </c>
      <c r="B13" s="17" t="s">
        <v>26</v>
      </c>
      <c r="C13" s="1"/>
      <c r="D13" s="3" t="s">
        <v>18</v>
      </c>
      <c r="E13" s="4">
        <v>50</v>
      </c>
      <c r="F13" s="4"/>
      <c r="G13" s="5"/>
      <c r="H13" s="4"/>
      <c r="I13" s="6"/>
      <c r="J13" s="6"/>
      <c r="K13" s="6"/>
    </row>
    <row r="14" spans="1:11" ht="36.75" customHeight="1">
      <c r="A14" s="3">
        <v>12</v>
      </c>
      <c r="B14" s="17" t="s">
        <v>27</v>
      </c>
      <c r="C14" s="1"/>
      <c r="D14" s="3" t="s">
        <v>18</v>
      </c>
      <c r="E14" s="4">
        <v>1000</v>
      </c>
      <c r="F14" s="4"/>
      <c r="G14" s="5"/>
      <c r="H14" s="4"/>
      <c r="I14" s="6"/>
      <c r="J14" s="6"/>
      <c r="K14" s="6"/>
    </row>
    <row r="15" spans="1:11" ht="82.5" customHeight="1">
      <c r="A15" s="3">
        <v>13</v>
      </c>
      <c r="B15" s="17" t="s">
        <v>103</v>
      </c>
      <c r="C15" s="1"/>
      <c r="D15" s="3" t="s">
        <v>11</v>
      </c>
      <c r="E15" s="4">
        <v>3</v>
      </c>
      <c r="F15" s="4"/>
      <c r="G15" s="5"/>
      <c r="H15" s="4"/>
      <c r="I15" s="6"/>
      <c r="J15" s="6"/>
      <c r="K15" s="6"/>
    </row>
    <row r="16" spans="1:11" ht="48.75" customHeight="1">
      <c r="A16" s="3">
        <v>14</v>
      </c>
      <c r="B16" s="17" t="s">
        <v>102</v>
      </c>
      <c r="C16" s="1"/>
      <c r="D16" s="3" t="s">
        <v>11</v>
      </c>
      <c r="E16" s="4">
        <v>4</v>
      </c>
      <c r="F16" s="4"/>
      <c r="G16" s="5"/>
      <c r="H16" s="4"/>
      <c r="I16" s="6"/>
      <c r="J16" s="6"/>
      <c r="K16" s="6"/>
    </row>
    <row r="17" spans="1:11" ht="48.75" customHeight="1">
      <c r="A17" s="3">
        <v>15</v>
      </c>
      <c r="B17" s="17" t="s">
        <v>104</v>
      </c>
      <c r="C17" s="1"/>
      <c r="D17" s="3" t="s">
        <v>11</v>
      </c>
      <c r="E17" s="4">
        <v>3</v>
      </c>
      <c r="F17" s="4"/>
      <c r="G17" s="5"/>
      <c r="H17" s="4"/>
      <c r="I17" s="6"/>
      <c r="J17" s="6"/>
      <c r="K17" s="6"/>
    </row>
    <row r="18" spans="1:11" ht="45.75" customHeight="1">
      <c r="A18" s="3">
        <v>16</v>
      </c>
      <c r="B18" s="17" t="s">
        <v>88</v>
      </c>
      <c r="C18" s="1"/>
      <c r="D18" s="3" t="s">
        <v>11</v>
      </c>
      <c r="E18" s="4">
        <v>20</v>
      </c>
      <c r="F18" s="4"/>
      <c r="G18" s="5"/>
      <c r="H18" s="4"/>
      <c r="I18" s="6"/>
      <c r="J18" s="6"/>
      <c r="K18" s="6"/>
    </row>
    <row r="19" spans="1:11" ht="45.75" customHeight="1">
      <c r="A19" s="3"/>
      <c r="B19" s="17" t="s">
        <v>171</v>
      </c>
      <c r="C19" s="1"/>
      <c r="D19" s="3" t="s">
        <v>18</v>
      </c>
      <c r="E19" s="4">
        <v>200</v>
      </c>
      <c r="F19" s="4"/>
      <c r="G19" s="5"/>
      <c r="H19" s="4"/>
      <c r="I19" s="6"/>
      <c r="J19" s="6"/>
      <c r="K19" s="6"/>
    </row>
    <row r="20" spans="1:11" ht="27.75" customHeight="1">
      <c r="A20" s="3">
        <v>17</v>
      </c>
      <c r="B20" s="17" t="s">
        <v>168</v>
      </c>
      <c r="C20" s="1"/>
      <c r="D20" s="3" t="s">
        <v>11</v>
      </c>
      <c r="E20" s="4">
        <v>3</v>
      </c>
      <c r="F20" s="4"/>
      <c r="G20" s="5"/>
      <c r="H20" s="4"/>
      <c r="I20" s="6"/>
      <c r="J20" s="6"/>
      <c r="K20" s="6"/>
    </row>
    <row r="21" spans="1:11" ht="21" customHeight="1">
      <c r="A21" s="3">
        <v>18</v>
      </c>
      <c r="B21" s="17" t="s">
        <v>28</v>
      </c>
      <c r="C21" s="1"/>
      <c r="D21" s="3" t="s">
        <v>29</v>
      </c>
      <c r="E21" s="4">
        <v>840</v>
      </c>
      <c r="F21" s="4"/>
      <c r="G21" s="5"/>
      <c r="H21" s="4"/>
      <c r="I21" s="6"/>
      <c r="J21" s="6"/>
      <c r="K21" s="6"/>
    </row>
    <row r="22" spans="1:11" ht="24.75" customHeight="1">
      <c r="A22" s="3">
        <v>19</v>
      </c>
      <c r="B22" s="17" t="s">
        <v>30</v>
      </c>
      <c r="C22" s="1"/>
      <c r="D22" s="3" t="s">
        <v>18</v>
      </c>
      <c r="E22" s="4">
        <v>150</v>
      </c>
      <c r="F22" s="4"/>
      <c r="G22" s="5"/>
      <c r="H22" s="4"/>
      <c r="I22" s="6"/>
      <c r="J22" s="6"/>
      <c r="K22" s="6"/>
    </row>
    <row r="23" spans="1:11" ht="24.75" customHeight="1">
      <c r="A23" s="3">
        <v>20</v>
      </c>
      <c r="B23" s="17" t="s">
        <v>31</v>
      </c>
      <c r="C23" s="1"/>
      <c r="D23" s="3" t="s">
        <v>12</v>
      </c>
      <c r="E23" s="4">
        <v>20</v>
      </c>
      <c r="F23" s="4"/>
      <c r="G23" s="5"/>
      <c r="H23" s="4"/>
      <c r="I23" s="6"/>
      <c r="J23" s="6"/>
      <c r="K23" s="6"/>
    </row>
    <row r="24" spans="1:11" ht="30.75" customHeight="1">
      <c r="A24" s="3">
        <v>21</v>
      </c>
      <c r="B24" s="17" t="s">
        <v>91</v>
      </c>
      <c r="C24" s="1"/>
      <c r="D24" s="3" t="s">
        <v>12</v>
      </c>
      <c r="E24" s="4">
        <v>20</v>
      </c>
      <c r="F24" s="4"/>
      <c r="G24" s="5"/>
      <c r="H24" s="4"/>
      <c r="I24" s="6"/>
      <c r="J24" s="6"/>
      <c r="K24" s="6"/>
    </row>
    <row r="25" spans="1:11" ht="26.25" customHeight="1">
      <c r="A25" s="3">
        <v>22</v>
      </c>
      <c r="B25" s="17" t="s">
        <v>144</v>
      </c>
      <c r="C25" s="1"/>
      <c r="D25" s="3" t="s">
        <v>11</v>
      </c>
      <c r="E25" s="4">
        <v>36</v>
      </c>
      <c r="F25" s="4"/>
      <c r="G25" s="5"/>
      <c r="H25" s="4"/>
      <c r="I25" s="6"/>
      <c r="J25" s="6"/>
      <c r="K25" s="6"/>
    </row>
    <row r="26" spans="1:11" ht="41.25" customHeight="1">
      <c r="A26" s="3">
        <v>23</v>
      </c>
      <c r="B26" s="17" t="s">
        <v>143</v>
      </c>
      <c r="C26" s="1"/>
      <c r="D26" s="3" t="s">
        <v>12</v>
      </c>
      <c r="E26" s="4">
        <v>5</v>
      </c>
      <c r="F26" s="4"/>
      <c r="G26" s="5"/>
      <c r="H26" s="4"/>
      <c r="I26" s="6"/>
      <c r="J26" s="6"/>
      <c r="K26" s="6"/>
    </row>
    <row r="27" spans="1:11" ht="39" customHeight="1">
      <c r="A27" s="3">
        <v>24</v>
      </c>
      <c r="B27" s="17" t="s">
        <v>32</v>
      </c>
      <c r="C27" s="1"/>
      <c r="D27" s="3" t="s">
        <v>12</v>
      </c>
      <c r="E27" s="4">
        <v>6</v>
      </c>
      <c r="F27" s="4"/>
      <c r="G27" s="5"/>
      <c r="H27" s="4"/>
      <c r="I27" s="6"/>
      <c r="J27" s="6"/>
      <c r="K27" s="6"/>
    </row>
    <row r="28" spans="1:11" ht="33" customHeight="1">
      <c r="A28" s="3">
        <v>25</v>
      </c>
      <c r="B28" s="17" t="s">
        <v>145</v>
      </c>
      <c r="C28" s="1"/>
      <c r="D28" s="3" t="s">
        <v>11</v>
      </c>
      <c r="E28" s="4">
        <v>10</v>
      </c>
      <c r="F28" s="4"/>
      <c r="G28" s="5"/>
      <c r="H28" s="4"/>
      <c r="I28" s="6"/>
      <c r="J28" s="6"/>
      <c r="K28" s="6"/>
    </row>
    <row r="29" spans="1:11" ht="37.5" customHeight="1">
      <c r="A29" s="3">
        <v>26</v>
      </c>
      <c r="B29" s="17" t="s">
        <v>41</v>
      </c>
      <c r="C29" s="1"/>
      <c r="D29" s="3" t="s">
        <v>18</v>
      </c>
      <c r="E29" s="4">
        <v>48</v>
      </c>
      <c r="F29" s="4"/>
      <c r="G29" s="5"/>
      <c r="H29" s="4"/>
      <c r="I29" s="6"/>
      <c r="J29" s="6"/>
      <c r="K29" s="6"/>
    </row>
    <row r="30" spans="1:11" ht="39" customHeight="1">
      <c r="A30" s="3">
        <v>27</v>
      </c>
      <c r="B30" s="17" t="s">
        <v>92</v>
      </c>
      <c r="C30" s="1"/>
      <c r="D30" s="3" t="s">
        <v>18</v>
      </c>
      <c r="E30" s="4">
        <v>12</v>
      </c>
      <c r="F30" s="4"/>
      <c r="G30" s="5"/>
      <c r="H30" s="4"/>
      <c r="I30" s="6"/>
      <c r="J30" s="6"/>
      <c r="K30" s="6"/>
    </row>
    <row r="31" spans="1:11" ht="44.25" customHeight="1">
      <c r="A31" s="3">
        <v>28</v>
      </c>
      <c r="B31" s="17" t="s">
        <v>61</v>
      </c>
      <c r="C31" s="1"/>
      <c r="D31" s="3" t="s">
        <v>18</v>
      </c>
      <c r="E31" s="4">
        <v>24</v>
      </c>
      <c r="F31" s="4"/>
      <c r="G31" s="5"/>
      <c r="H31" s="4"/>
      <c r="I31" s="6"/>
      <c r="J31" s="6"/>
      <c r="K31" s="6"/>
    </row>
    <row r="32" spans="1:11" ht="38.25">
      <c r="A32" s="3">
        <v>29</v>
      </c>
      <c r="B32" s="17" t="s">
        <v>60</v>
      </c>
      <c r="C32" s="1"/>
      <c r="D32" s="3" t="s">
        <v>18</v>
      </c>
      <c r="E32" s="4">
        <v>36</v>
      </c>
      <c r="F32" s="4"/>
      <c r="G32" s="5"/>
      <c r="H32" s="4"/>
      <c r="I32" s="6"/>
      <c r="J32" s="6"/>
      <c r="K32" s="6"/>
    </row>
    <row r="33" spans="1:11" ht="43.5" customHeight="1">
      <c r="A33" s="3">
        <v>30</v>
      </c>
      <c r="B33" s="17" t="s">
        <v>59</v>
      </c>
      <c r="C33" s="1"/>
      <c r="D33" s="3" t="s">
        <v>18</v>
      </c>
      <c r="E33" s="4">
        <v>4</v>
      </c>
      <c r="F33" s="4"/>
      <c r="G33" s="5"/>
      <c r="H33" s="4"/>
      <c r="I33" s="6"/>
      <c r="J33" s="6"/>
      <c r="K33" s="6"/>
    </row>
    <row r="34" spans="1:11" ht="28.5" customHeight="1">
      <c r="A34" s="3">
        <v>31</v>
      </c>
      <c r="B34" s="17" t="s">
        <v>169</v>
      </c>
      <c r="C34" s="1"/>
      <c r="D34" s="3" t="s">
        <v>18</v>
      </c>
      <c r="E34" s="4">
        <v>50</v>
      </c>
      <c r="F34" s="4"/>
      <c r="G34" s="5"/>
      <c r="H34" s="4"/>
      <c r="I34" s="6"/>
      <c r="J34" s="6"/>
      <c r="K34" s="6"/>
    </row>
    <row r="35" spans="1:11" ht="28.5" customHeight="1">
      <c r="A35" s="3"/>
      <c r="B35" s="17" t="s">
        <v>170</v>
      </c>
      <c r="C35" s="1"/>
      <c r="D35" s="3" t="s">
        <v>11</v>
      </c>
      <c r="E35" s="4">
        <v>6</v>
      </c>
      <c r="F35" s="4"/>
      <c r="G35" s="5"/>
      <c r="H35" s="4"/>
      <c r="I35" s="6"/>
      <c r="J35" s="6"/>
      <c r="K35" s="6"/>
    </row>
    <row r="36" spans="1:11" ht="33.75" customHeight="1">
      <c r="A36" s="3">
        <v>33</v>
      </c>
      <c r="B36" s="17" t="s">
        <v>33</v>
      </c>
      <c r="C36" s="1"/>
      <c r="D36" s="3" t="s">
        <v>34</v>
      </c>
      <c r="E36" s="4">
        <v>5</v>
      </c>
      <c r="F36" s="4"/>
      <c r="G36" s="5"/>
      <c r="H36" s="4"/>
      <c r="I36" s="6"/>
      <c r="J36" s="6"/>
      <c r="K36" s="6"/>
    </row>
    <row r="37" spans="1:11" ht="18.75" customHeight="1">
      <c r="A37" s="3">
        <v>34</v>
      </c>
      <c r="B37" s="17" t="s">
        <v>35</v>
      </c>
      <c r="C37" s="1"/>
      <c r="D37" s="3" t="s">
        <v>18</v>
      </c>
      <c r="E37" s="4">
        <v>20</v>
      </c>
      <c r="F37" s="4"/>
      <c r="G37" s="5"/>
      <c r="H37" s="4"/>
      <c r="I37" s="6"/>
      <c r="J37" s="6"/>
      <c r="K37" s="6"/>
    </row>
    <row r="38" spans="1:11" ht="21" customHeight="1">
      <c r="A38" s="3">
        <v>35</v>
      </c>
      <c r="B38" s="17" t="s">
        <v>93</v>
      </c>
      <c r="C38" s="1"/>
      <c r="D38" s="3" t="s">
        <v>11</v>
      </c>
      <c r="E38" s="4">
        <v>5</v>
      </c>
      <c r="F38" s="4"/>
      <c r="G38" s="5"/>
      <c r="H38" s="4"/>
      <c r="I38" s="6"/>
      <c r="J38" s="6"/>
      <c r="K38" s="6"/>
    </row>
    <row r="39" spans="7:11" ht="12.75">
      <c r="G39" s="9"/>
      <c r="H39" t="s">
        <v>58</v>
      </c>
      <c r="I39" s="14">
        <f>SUM(I3:I38)</f>
        <v>0</v>
      </c>
      <c r="J39" s="10">
        <f>SUM(J3:J38)</f>
        <v>0</v>
      </c>
      <c r="K39" s="10">
        <f>I39+J39</f>
        <v>0</v>
      </c>
    </row>
    <row r="41" ht="12.75">
      <c r="B41" t="s">
        <v>36</v>
      </c>
    </row>
    <row r="42" ht="12.75">
      <c r="B42" t="s">
        <v>37</v>
      </c>
    </row>
    <row r="43" ht="12.75">
      <c r="B43" t="s">
        <v>38</v>
      </c>
    </row>
    <row r="44" ht="12.75">
      <c r="B44" t="s">
        <v>39</v>
      </c>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2:K27"/>
  <sheetViews>
    <sheetView zoomScalePageLayoutView="0" workbookViewId="0" topLeftCell="B19">
      <selection activeCell="F3" sqref="F3:K24"/>
    </sheetView>
  </sheetViews>
  <sheetFormatPr defaultColWidth="9.00390625" defaultRowHeight="12.75"/>
  <cols>
    <col min="1" max="1" width="3.75390625" style="0" customWidth="1"/>
    <col min="2" max="2" width="35.25390625" style="0" customWidth="1"/>
    <col min="3" max="3" width="10.0039062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75" customHeight="1">
      <c r="A3" s="3">
        <v>1</v>
      </c>
      <c r="B3" s="22" t="s">
        <v>149</v>
      </c>
      <c r="C3" s="19"/>
      <c r="D3" s="3" t="s">
        <v>18</v>
      </c>
      <c r="E3" s="4">
        <v>20</v>
      </c>
      <c r="F3" s="4"/>
      <c r="G3" s="5"/>
      <c r="H3" s="4"/>
      <c r="I3" s="6"/>
      <c r="J3" s="6"/>
      <c r="K3" s="6"/>
    </row>
    <row r="4" spans="1:11" ht="73.5" customHeight="1">
      <c r="A4" s="3">
        <v>2</v>
      </c>
      <c r="B4" s="22" t="s">
        <v>150</v>
      </c>
      <c r="C4" s="19"/>
      <c r="D4" s="3" t="s">
        <v>18</v>
      </c>
      <c r="E4" s="4">
        <v>30</v>
      </c>
      <c r="F4" s="4"/>
      <c r="G4" s="5"/>
      <c r="H4" s="4"/>
      <c r="I4" s="6"/>
      <c r="J4" s="6"/>
      <c r="K4" s="6"/>
    </row>
    <row r="5" spans="1:11" ht="135.75" customHeight="1">
      <c r="A5" s="3">
        <v>3</v>
      </c>
      <c r="B5" s="22" t="s">
        <v>146</v>
      </c>
      <c r="C5" s="19"/>
      <c r="D5" s="3" t="s">
        <v>172</v>
      </c>
      <c r="E5" s="4">
        <v>6</v>
      </c>
      <c r="F5" s="4"/>
      <c r="G5" s="5"/>
      <c r="H5" s="4"/>
      <c r="I5" s="6"/>
      <c r="J5" s="6"/>
      <c r="K5" s="6"/>
    </row>
    <row r="6" spans="1:11" ht="157.5" customHeight="1">
      <c r="A6" s="3">
        <v>4</v>
      </c>
      <c r="B6" s="22" t="s">
        <v>64</v>
      </c>
      <c r="C6" s="19"/>
      <c r="D6" s="3" t="s">
        <v>12</v>
      </c>
      <c r="E6" s="4">
        <v>2</v>
      </c>
      <c r="F6" s="4"/>
      <c r="G6" s="5"/>
      <c r="H6" s="4"/>
      <c r="I6" s="6"/>
      <c r="J6" s="6"/>
      <c r="K6" s="6"/>
    </row>
    <row r="7" spans="1:11" ht="89.25" customHeight="1">
      <c r="A7" s="3">
        <v>5</v>
      </c>
      <c r="B7" s="22" t="s">
        <v>65</v>
      </c>
      <c r="C7" s="19"/>
      <c r="D7" s="3" t="s">
        <v>29</v>
      </c>
      <c r="E7" s="4">
        <v>2500</v>
      </c>
      <c r="F7" s="4"/>
      <c r="G7" s="5"/>
      <c r="H7" s="4"/>
      <c r="I7" s="6"/>
      <c r="J7" s="6"/>
      <c r="K7" s="6"/>
    </row>
    <row r="8" spans="1:11" ht="89.25" customHeight="1">
      <c r="A8" s="3">
        <v>6</v>
      </c>
      <c r="B8" s="22" t="s">
        <v>147</v>
      </c>
      <c r="C8" s="19"/>
      <c r="D8" s="3" t="s">
        <v>18</v>
      </c>
      <c r="E8" s="4">
        <v>30</v>
      </c>
      <c r="F8" s="4"/>
      <c r="G8" s="5"/>
      <c r="H8" s="4"/>
      <c r="I8" s="6"/>
      <c r="J8" s="6"/>
      <c r="K8" s="6"/>
    </row>
    <row r="9" spans="1:11" ht="83.25" customHeight="1">
      <c r="A9" s="3">
        <v>7</v>
      </c>
      <c r="B9" s="22" t="s">
        <v>112</v>
      </c>
      <c r="C9" s="19"/>
      <c r="D9" s="3" t="s">
        <v>29</v>
      </c>
      <c r="E9" s="4">
        <v>30</v>
      </c>
      <c r="F9" s="4"/>
      <c r="G9" s="5"/>
      <c r="H9" s="4"/>
      <c r="I9" s="6"/>
      <c r="J9" s="6"/>
      <c r="K9" s="6"/>
    </row>
    <row r="10" spans="1:11" ht="58.5" customHeight="1">
      <c r="A10" s="3">
        <v>8</v>
      </c>
      <c r="B10" s="23" t="s">
        <v>66</v>
      </c>
      <c r="C10" s="21"/>
      <c r="D10" s="3" t="s">
        <v>18</v>
      </c>
      <c r="E10" s="4">
        <v>30</v>
      </c>
      <c r="F10" s="4"/>
      <c r="G10" s="5"/>
      <c r="H10" s="4"/>
      <c r="I10" s="6"/>
      <c r="J10" s="6"/>
      <c r="K10" s="6"/>
    </row>
    <row r="11" spans="1:11" ht="63" customHeight="1">
      <c r="A11" s="3">
        <v>9</v>
      </c>
      <c r="B11" s="17" t="s">
        <v>152</v>
      </c>
      <c r="C11" s="17"/>
      <c r="D11" s="3" t="s">
        <v>29</v>
      </c>
      <c r="E11" s="4">
        <v>20</v>
      </c>
      <c r="F11" s="4"/>
      <c r="G11" s="5"/>
      <c r="H11" s="4"/>
      <c r="I11" s="6"/>
      <c r="J11" s="6"/>
      <c r="K11" s="6"/>
    </row>
    <row r="12" spans="1:11" ht="22.5" customHeight="1">
      <c r="A12" s="3">
        <v>10</v>
      </c>
      <c r="B12" s="17" t="s">
        <v>148</v>
      </c>
      <c r="C12" s="17"/>
      <c r="D12" s="3" t="s">
        <v>18</v>
      </c>
      <c r="E12" s="4">
        <v>300</v>
      </c>
      <c r="F12" s="4"/>
      <c r="G12" s="5"/>
      <c r="H12" s="4"/>
      <c r="I12" s="6"/>
      <c r="J12" s="6"/>
      <c r="K12" s="6"/>
    </row>
    <row r="13" spans="1:11" ht="25.5">
      <c r="A13" s="3">
        <v>11</v>
      </c>
      <c r="B13" s="20" t="s">
        <v>67</v>
      </c>
      <c r="C13" s="20"/>
      <c r="D13" s="3" t="s">
        <v>18</v>
      </c>
      <c r="E13" s="4">
        <v>20</v>
      </c>
      <c r="F13" s="4"/>
      <c r="G13" s="5"/>
      <c r="H13" s="4"/>
      <c r="I13" s="6"/>
      <c r="J13" s="6"/>
      <c r="K13" s="6"/>
    </row>
    <row r="14" spans="1:11" ht="33.75" customHeight="1">
      <c r="A14" s="3">
        <v>12</v>
      </c>
      <c r="B14" s="20" t="s">
        <v>151</v>
      </c>
      <c r="C14" s="20"/>
      <c r="D14" s="3" t="s">
        <v>18</v>
      </c>
      <c r="E14" s="4">
        <v>5</v>
      </c>
      <c r="F14" s="4"/>
      <c r="G14" s="5"/>
      <c r="H14" s="4"/>
      <c r="I14" s="6"/>
      <c r="J14" s="6"/>
      <c r="K14" s="6"/>
    </row>
    <row r="15" spans="1:11" ht="48" customHeight="1">
      <c r="A15" s="3">
        <v>13</v>
      </c>
      <c r="B15" s="20" t="s">
        <v>140</v>
      </c>
      <c r="C15" s="20"/>
      <c r="D15" s="3" t="s">
        <v>18</v>
      </c>
      <c r="E15" s="4">
        <v>200</v>
      </c>
      <c r="F15" s="4"/>
      <c r="G15" s="5"/>
      <c r="H15" s="4"/>
      <c r="I15" s="6"/>
      <c r="J15" s="6"/>
      <c r="K15" s="6"/>
    </row>
    <row r="16" spans="1:11" ht="317.25" customHeight="1">
      <c r="A16" s="3">
        <v>14</v>
      </c>
      <c r="B16" s="20" t="s">
        <v>142</v>
      </c>
      <c r="C16" s="20"/>
      <c r="D16" s="3" t="s">
        <v>11</v>
      </c>
      <c r="E16" s="4">
        <v>70</v>
      </c>
      <c r="F16" s="4"/>
      <c r="G16" s="5"/>
      <c r="H16" s="4"/>
      <c r="I16" s="6"/>
      <c r="J16" s="6"/>
      <c r="K16" s="6"/>
    </row>
    <row r="17" spans="1:11" ht="234" customHeight="1">
      <c r="A17" s="3">
        <v>15</v>
      </c>
      <c r="B17" s="20" t="s">
        <v>141</v>
      </c>
      <c r="C17" s="20"/>
      <c r="D17" s="3" t="s">
        <v>11</v>
      </c>
      <c r="E17" s="4">
        <v>5</v>
      </c>
      <c r="F17" s="4"/>
      <c r="G17" s="5"/>
      <c r="H17" s="4"/>
      <c r="I17" s="6"/>
      <c r="J17" s="6"/>
      <c r="K17" s="6"/>
    </row>
    <row r="18" spans="1:11" ht="50.25" customHeight="1">
      <c r="A18" s="3">
        <v>16</v>
      </c>
      <c r="B18" s="20" t="s">
        <v>173</v>
      </c>
      <c r="C18" s="20"/>
      <c r="D18" s="3" t="s">
        <v>11</v>
      </c>
      <c r="E18" s="4">
        <v>10</v>
      </c>
      <c r="F18" s="4"/>
      <c r="G18" s="5"/>
      <c r="H18" s="4"/>
      <c r="I18" s="6"/>
      <c r="J18" s="6"/>
      <c r="K18" s="6"/>
    </row>
    <row r="19" spans="1:11" ht="46.5" customHeight="1">
      <c r="A19" s="3">
        <v>17</v>
      </c>
      <c r="B19" s="20" t="s">
        <v>74</v>
      </c>
      <c r="C19" s="20"/>
      <c r="D19" s="3" t="s">
        <v>11</v>
      </c>
      <c r="E19" s="4">
        <v>10</v>
      </c>
      <c r="F19" s="4"/>
      <c r="G19" s="5"/>
      <c r="H19" s="4"/>
      <c r="I19" s="6"/>
      <c r="J19" s="6"/>
      <c r="K19" s="6"/>
    </row>
    <row r="20" spans="1:11" ht="33.75" customHeight="1">
      <c r="A20" s="3">
        <v>18</v>
      </c>
      <c r="B20" s="20" t="s">
        <v>87</v>
      </c>
      <c r="C20" s="20"/>
      <c r="D20" s="3" t="s">
        <v>11</v>
      </c>
      <c r="E20" s="4">
        <v>6</v>
      </c>
      <c r="F20" s="4"/>
      <c r="G20" s="5"/>
      <c r="H20" s="4"/>
      <c r="I20" s="6"/>
      <c r="J20" s="6"/>
      <c r="K20" s="6"/>
    </row>
    <row r="21" spans="1:11" ht="33.75" customHeight="1">
      <c r="A21" s="3">
        <v>19</v>
      </c>
      <c r="B21" s="20" t="s">
        <v>75</v>
      </c>
      <c r="C21" s="20"/>
      <c r="D21" s="3" t="s">
        <v>11</v>
      </c>
      <c r="E21" s="4">
        <v>10</v>
      </c>
      <c r="F21" s="4"/>
      <c r="G21" s="5"/>
      <c r="H21" s="4"/>
      <c r="I21" s="6"/>
      <c r="J21" s="6"/>
      <c r="K21" s="6"/>
    </row>
    <row r="22" spans="1:11" ht="33.75" customHeight="1">
      <c r="A22" s="3">
        <v>20</v>
      </c>
      <c r="B22" s="20" t="s">
        <v>76</v>
      </c>
      <c r="C22" s="20"/>
      <c r="D22" s="3" t="s">
        <v>11</v>
      </c>
      <c r="E22" s="4">
        <v>5</v>
      </c>
      <c r="F22" s="4"/>
      <c r="G22" s="5"/>
      <c r="H22" s="4"/>
      <c r="I22" s="6"/>
      <c r="J22" s="6"/>
      <c r="K22" s="6"/>
    </row>
    <row r="23" spans="1:11" ht="33.75" customHeight="1">
      <c r="A23" s="3">
        <v>21</v>
      </c>
      <c r="B23" s="20" t="s">
        <v>77</v>
      </c>
      <c r="C23" s="20"/>
      <c r="D23" s="3" t="s">
        <v>11</v>
      </c>
      <c r="E23" s="4">
        <v>2</v>
      </c>
      <c r="F23" s="4"/>
      <c r="G23" s="5"/>
      <c r="H23" s="4"/>
      <c r="I23" s="6"/>
      <c r="J23" s="6"/>
      <c r="K23" s="6"/>
    </row>
    <row r="24" spans="1:11" ht="45.75" customHeight="1">
      <c r="A24" s="3">
        <v>22</v>
      </c>
      <c r="B24" s="17" t="s">
        <v>68</v>
      </c>
      <c r="C24" s="17"/>
      <c r="D24" s="3" t="s">
        <v>29</v>
      </c>
      <c r="E24" s="4">
        <v>10</v>
      </c>
      <c r="F24" s="4"/>
      <c r="G24" s="5"/>
      <c r="H24" s="4"/>
      <c r="I24" s="6"/>
      <c r="J24" s="6"/>
      <c r="K24" s="6"/>
    </row>
    <row r="25" spans="2:11" ht="12.75">
      <c r="B25" s="18"/>
      <c r="C25" s="18"/>
      <c r="G25" s="9"/>
      <c r="H25" t="s">
        <v>58</v>
      </c>
      <c r="I25" s="14">
        <f>SUM(I3:I24)</f>
        <v>0</v>
      </c>
      <c r="J25" s="10">
        <f>SUM(J3:J24)</f>
        <v>0</v>
      </c>
      <c r="K25" s="10">
        <f aca="true" t="shared" si="0" ref="K3:K25">I25+J25</f>
        <v>0</v>
      </c>
    </row>
    <row r="26" spans="2:3" ht="12.75">
      <c r="B26" s="18"/>
      <c r="C26" s="18"/>
    </row>
    <row r="27" spans="2:3" ht="12.75">
      <c r="B27" s="18"/>
      <c r="C27" s="18"/>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2:K12"/>
  <sheetViews>
    <sheetView zoomScalePageLayoutView="0" workbookViewId="0" topLeftCell="A10">
      <selection activeCell="F3" sqref="F3:K9"/>
    </sheetView>
  </sheetViews>
  <sheetFormatPr defaultColWidth="9.00390625" defaultRowHeight="12.75"/>
  <cols>
    <col min="1" max="1" width="3.75390625" style="0" customWidth="1"/>
    <col min="2" max="2" width="35.25390625" style="0" customWidth="1"/>
    <col min="3" max="3" width="9.875" style="0" customWidth="1"/>
    <col min="4" max="4" width="9.375" style="0" customWidth="1"/>
    <col min="9" max="9" width="16.125" style="0" customWidth="1"/>
    <col min="10" max="10" width="13.25390625" style="0" customWidth="1"/>
    <col min="11" max="11" width="16.375" style="0" customWidth="1"/>
  </cols>
  <sheetData>
    <row r="2" spans="1:11" ht="51">
      <c r="A2" s="1" t="s">
        <v>0</v>
      </c>
      <c r="B2" s="30" t="s">
        <v>1</v>
      </c>
      <c r="C2" s="1" t="s">
        <v>54</v>
      </c>
      <c r="D2" s="1" t="s">
        <v>3</v>
      </c>
      <c r="E2" s="1" t="s">
        <v>4</v>
      </c>
      <c r="F2" s="2" t="s">
        <v>5</v>
      </c>
      <c r="G2" s="1" t="s">
        <v>6</v>
      </c>
      <c r="H2" s="2" t="s">
        <v>7</v>
      </c>
      <c r="I2" s="2" t="s">
        <v>8</v>
      </c>
      <c r="J2" s="2" t="s">
        <v>9</v>
      </c>
      <c r="K2" s="2" t="s">
        <v>10</v>
      </c>
    </row>
    <row r="3" spans="1:11" s="28" customFormat="1" ht="376.5" customHeight="1">
      <c r="A3" s="29">
        <v>1</v>
      </c>
      <c r="B3" s="31" t="s">
        <v>212</v>
      </c>
      <c r="C3" s="40" t="s">
        <v>57</v>
      </c>
      <c r="D3" s="32" t="s">
        <v>11</v>
      </c>
      <c r="E3" s="32">
        <v>2</v>
      </c>
      <c r="F3" s="33"/>
      <c r="G3" s="32"/>
      <c r="H3" s="33"/>
      <c r="I3" s="33"/>
      <c r="J3" s="33"/>
      <c r="K3" s="33"/>
    </row>
    <row r="4" spans="1:11" ht="409.5" customHeight="1">
      <c r="A4" s="3">
        <v>2</v>
      </c>
      <c r="B4" s="17" t="s">
        <v>215</v>
      </c>
      <c r="C4" s="1" t="s">
        <v>56</v>
      </c>
      <c r="D4" s="3" t="s">
        <v>213</v>
      </c>
      <c r="E4" s="4">
        <v>50</v>
      </c>
      <c r="F4" s="4"/>
      <c r="G4" s="5"/>
      <c r="H4" s="4"/>
      <c r="I4" s="6"/>
      <c r="J4" s="6"/>
      <c r="K4" s="6"/>
    </row>
    <row r="5" spans="1:11" ht="166.5" customHeight="1">
      <c r="A5" s="3">
        <v>3</v>
      </c>
      <c r="B5" s="17" t="s">
        <v>214</v>
      </c>
      <c r="C5" s="3" t="s">
        <v>56</v>
      </c>
      <c r="D5" s="3" t="s">
        <v>11</v>
      </c>
      <c r="E5" s="4">
        <v>20</v>
      </c>
      <c r="F5" s="4"/>
      <c r="G5" s="5"/>
      <c r="H5" s="4"/>
      <c r="I5" s="6"/>
      <c r="J5" s="6"/>
      <c r="K5" s="6"/>
    </row>
    <row r="6" spans="1:11" ht="409.5" customHeight="1">
      <c r="A6" s="3">
        <v>4</v>
      </c>
      <c r="B6" s="17" t="s">
        <v>216</v>
      </c>
      <c r="C6" s="3" t="s">
        <v>55</v>
      </c>
      <c r="D6" s="3" t="s">
        <v>12</v>
      </c>
      <c r="E6" s="4">
        <v>60</v>
      </c>
      <c r="F6" s="4"/>
      <c r="G6" s="5"/>
      <c r="H6" s="4"/>
      <c r="I6" s="6"/>
      <c r="J6" s="6"/>
      <c r="K6" s="6"/>
    </row>
    <row r="7" spans="1:11" ht="409.5" customHeight="1">
      <c r="A7" s="3">
        <v>5</v>
      </c>
      <c r="B7" s="20" t="s">
        <v>217</v>
      </c>
      <c r="C7" s="1" t="s">
        <v>56</v>
      </c>
      <c r="D7" s="3" t="s">
        <v>11</v>
      </c>
      <c r="E7" s="4">
        <v>200</v>
      </c>
      <c r="F7" s="4"/>
      <c r="G7" s="5"/>
      <c r="H7" s="4"/>
      <c r="I7" s="6"/>
      <c r="J7" s="6"/>
      <c r="K7" s="6"/>
    </row>
    <row r="8" spans="1:11" ht="409.5" customHeight="1">
      <c r="A8" s="3">
        <v>6</v>
      </c>
      <c r="B8" s="20" t="s">
        <v>218</v>
      </c>
      <c r="C8" s="1" t="s">
        <v>57</v>
      </c>
      <c r="D8" s="3" t="s">
        <v>11</v>
      </c>
      <c r="E8" s="4">
        <v>50</v>
      </c>
      <c r="F8" s="4"/>
      <c r="G8" s="5"/>
      <c r="H8" s="4"/>
      <c r="I8" s="6"/>
      <c r="J8" s="6"/>
      <c r="K8" s="6"/>
    </row>
    <row r="9" spans="1:11" ht="409.5" customHeight="1">
      <c r="A9" s="3">
        <v>7</v>
      </c>
      <c r="B9" s="20" t="s">
        <v>220</v>
      </c>
      <c r="C9" s="3" t="s">
        <v>56</v>
      </c>
      <c r="D9" s="3" t="s">
        <v>11</v>
      </c>
      <c r="E9" s="4">
        <v>30</v>
      </c>
      <c r="F9" s="4"/>
      <c r="G9" s="5"/>
      <c r="H9" s="4"/>
      <c r="I9" s="6"/>
      <c r="J9" s="6"/>
      <c r="K9" s="6"/>
    </row>
    <row r="10" spans="2:11" ht="15">
      <c r="B10" s="35"/>
      <c r="H10" t="s">
        <v>219</v>
      </c>
      <c r="I10" s="38">
        <f>SUM(I3:I9)</f>
        <v>0</v>
      </c>
      <c r="J10" s="39">
        <f>+SUM(J3:J9)</f>
        <v>0</v>
      </c>
      <c r="K10" s="38">
        <f aca="true" t="shared" si="0" ref="K3:K10">I10+J10</f>
        <v>0</v>
      </c>
    </row>
    <row r="11" ht="15">
      <c r="B11" s="36"/>
    </row>
    <row r="12" ht="15">
      <c r="B12" s="37"/>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dimension ref="A2:K29"/>
  <sheetViews>
    <sheetView zoomScale="85" zoomScaleNormal="85" zoomScalePageLayoutView="0" workbookViewId="0" topLeftCell="A22">
      <selection activeCell="F3" sqref="F3:K26"/>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4.00390625" style="0" customWidth="1"/>
    <col min="10" max="10" width="10.25390625" style="0" customWidth="1"/>
    <col min="11" max="11" width="12.25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63.75">
      <c r="A3" s="1">
        <v>1</v>
      </c>
      <c r="B3" s="22" t="s">
        <v>90</v>
      </c>
      <c r="C3" s="1"/>
      <c r="D3" s="24" t="s">
        <v>12</v>
      </c>
      <c r="E3" s="24">
        <v>2</v>
      </c>
      <c r="F3" s="25"/>
      <c r="G3" s="24"/>
      <c r="H3" s="25"/>
      <c r="I3" s="26"/>
      <c r="J3" s="26"/>
      <c r="K3" s="26"/>
    </row>
    <row r="4" spans="1:11" ht="24.75" customHeight="1">
      <c r="A4" s="3">
        <v>2</v>
      </c>
      <c r="B4" s="22" t="s">
        <v>78</v>
      </c>
      <c r="C4" s="1"/>
      <c r="D4" s="3" t="s">
        <v>18</v>
      </c>
      <c r="E4" s="4">
        <v>5</v>
      </c>
      <c r="F4" s="4"/>
      <c r="G4" s="5"/>
      <c r="H4" s="4"/>
      <c r="I4" s="6"/>
      <c r="J4" s="6"/>
      <c r="K4" s="6"/>
    </row>
    <row r="5" spans="1:11" ht="57.75" customHeight="1">
      <c r="A5" s="1">
        <v>3</v>
      </c>
      <c r="B5" s="20" t="s">
        <v>79</v>
      </c>
      <c r="C5" s="1"/>
      <c r="D5" s="3" t="s">
        <v>18</v>
      </c>
      <c r="E5" s="4">
        <v>20</v>
      </c>
      <c r="F5" s="4"/>
      <c r="G5" s="5"/>
      <c r="H5" s="4"/>
      <c r="I5" s="6"/>
      <c r="J5" s="6"/>
      <c r="K5" s="6"/>
    </row>
    <row r="6" spans="1:11" ht="27.75" customHeight="1">
      <c r="A6" s="3">
        <v>4</v>
      </c>
      <c r="B6" s="20" t="s">
        <v>80</v>
      </c>
      <c r="C6" s="1"/>
      <c r="D6" s="3" t="s">
        <v>18</v>
      </c>
      <c r="E6" s="4">
        <v>720</v>
      </c>
      <c r="F6" s="4"/>
      <c r="G6" s="5"/>
      <c r="H6" s="4"/>
      <c r="I6" s="6"/>
      <c r="J6" s="6"/>
      <c r="K6" s="6"/>
    </row>
    <row r="7" spans="1:11" ht="32.25" customHeight="1">
      <c r="A7" s="1">
        <v>5</v>
      </c>
      <c r="B7" s="20" t="s">
        <v>81</v>
      </c>
      <c r="C7" s="1"/>
      <c r="D7" s="3" t="s">
        <v>11</v>
      </c>
      <c r="E7" s="4">
        <v>80</v>
      </c>
      <c r="F7" s="4"/>
      <c r="G7" s="5"/>
      <c r="H7" s="4"/>
      <c r="I7" s="6"/>
      <c r="J7" s="6"/>
      <c r="K7" s="6"/>
    </row>
    <row r="8" spans="1:11" ht="21" customHeight="1">
      <c r="A8" s="3">
        <v>6</v>
      </c>
      <c r="B8" s="20" t="s">
        <v>82</v>
      </c>
      <c r="C8" s="1"/>
      <c r="D8" s="3" t="s">
        <v>18</v>
      </c>
      <c r="E8" s="4">
        <v>10</v>
      </c>
      <c r="F8" s="4"/>
      <c r="G8" s="5"/>
      <c r="H8" s="4"/>
      <c r="I8" s="6"/>
      <c r="J8" s="6"/>
      <c r="K8" s="6"/>
    </row>
    <row r="9" spans="1:11" ht="21" customHeight="1">
      <c r="A9" s="1">
        <v>7</v>
      </c>
      <c r="B9" s="20" t="s">
        <v>83</v>
      </c>
      <c r="C9" s="1"/>
      <c r="D9" s="3" t="s">
        <v>18</v>
      </c>
      <c r="E9" s="4">
        <v>12</v>
      </c>
      <c r="F9" s="4"/>
      <c r="G9" s="5"/>
      <c r="H9" s="4"/>
      <c r="I9" s="6"/>
      <c r="J9" s="6"/>
      <c r="K9" s="6"/>
    </row>
    <row r="10" spans="1:11" ht="22.5" customHeight="1">
      <c r="A10" s="3">
        <v>8</v>
      </c>
      <c r="B10" s="20" t="s">
        <v>84</v>
      </c>
      <c r="C10" s="1"/>
      <c r="D10" s="3" t="s">
        <v>18</v>
      </c>
      <c r="E10" s="4">
        <v>20</v>
      </c>
      <c r="F10" s="4"/>
      <c r="G10" s="5"/>
      <c r="H10" s="4"/>
      <c r="I10" s="6"/>
      <c r="J10" s="6"/>
      <c r="K10" s="6"/>
    </row>
    <row r="11" spans="1:11" ht="18.75" customHeight="1">
      <c r="A11" s="3">
        <v>9</v>
      </c>
      <c r="B11" s="20" t="s">
        <v>89</v>
      </c>
      <c r="C11" s="1"/>
      <c r="D11" s="3" t="s">
        <v>18</v>
      </c>
      <c r="E11" s="4">
        <v>10</v>
      </c>
      <c r="F11" s="4"/>
      <c r="G11" s="5"/>
      <c r="H11" s="4"/>
      <c r="I11" s="6"/>
      <c r="J11" s="6"/>
      <c r="K11" s="6"/>
    </row>
    <row r="12" spans="1:11" ht="26.25" customHeight="1">
      <c r="A12" s="3">
        <v>10</v>
      </c>
      <c r="B12" s="20" t="s">
        <v>101</v>
      </c>
      <c r="C12" s="1"/>
      <c r="D12" s="3" t="s">
        <v>18</v>
      </c>
      <c r="E12" s="4">
        <v>1800</v>
      </c>
      <c r="F12" s="4"/>
      <c r="G12" s="5"/>
      <c r="H12" s="4"/>
      <c r="I12" s="6"/>
      <c r="J12" s="6"/>
      <c r="K12" s="6"/>
    </row>
    <row r="13" spans="1:11" ht="114" customHeight="1">
      <c r="A13" s="3">
        <v>11</v>
      </c>
      <c r="B13" s="20" t="s">
        <v>105</v>
      </c>
      <c r="C13" s="1"/>
      <c r="D13" s="3" t="s">
        <v>18</v>
      </c>
      <c r="E13" s="4">
        <v>12</v>
      </c>
      <c r="F13" s="4"/>
      <c r="G13" s="5"/>
      <c r="H13" s="4"/>
      <c r="I13" s="6"/>
      <c r="J13" s="6"/>
      <c r="K13" s="6"/>
    </row>
    <row r="14" spans="1:11" ht="215.25" customHeight="1">
      <c r="A14" s="3">
        <v>12</v>
      </c>
      <c r="B14" s="20" t="s">
        <v>222</v>
      </c>
      <c r="C14" s="1"/>
      <c r="D14" s="3" t="s">
        <v>11</v>
      </c>
      <c r="E14" s="4">
        <v>80</v>
      </c>
      <c r="F14" s="4"/>
      <c r="G14" s="5"/>
      <c r="H14" s="4"/>
      <c r="I14" s="6"/>
      <c r="J14" s="6"/>
      <c r="K14" s="6"/>
    </row>
    <row r="15" spans="1:11" ht="153" customHeight="1">
      <c r="A15" s="3">
        <v>13</v>
      </c>
      <c r="B15" s="20" t="s">
        <v>107</v>
      </c>
      <c r="C15" s="1"/>
      <c r="D15" s="3" t="s">
        <v>11</v>
      </c>
      <c r="E15" s="4">
        <v>6</v>
      </c>
      <c r="F15" s="4"/>
      <c r="G15" s="5"/>
      <c r="H15" s="4"/>
      <c r="I15" s="6"/>
      <c r="J15" s="6"/>
      <c r="K15" s="6"/>
    </row>
    <row r="16" spans="1:11" ht="63.75">
      <c r="A16" s="3">
        <v>14</v>
      </c>
      <c r="B16" s="20" t="s">
        <v>106</v>
      </c>
      <c r="C16" s="1"/>
      <c r="D16" s="3" t="s">
        <v>11</v>
      </c>
      <c r="E16" s="4">
        <v>4</v>
      </c>
      <c r="F16" s="4"/>
      <c r="G16" s="5"/>
      <c r="H16" s="4"/>
      <c r="I16" s="6"/>
      <c r="J16" s="6"/>
      <c r="K16" s="6"/>
    </row>
    <row r="17" spans="1:11" ht="38.25">
      <c r="A17" s="3">
        <v>15</v>
      </c>
      <c r="B17" s="20" t="s">
        <v>153</v>
      </c>
      <c r="C17" s="1"/>
      <c r="D17" s="3" t="s">
        <v>11</v>
      </c>
      <c r="E17" s="4">
        <v>100</v>
      </c>
      <c r="F17" s="4"/>
      <c r="G17" s="5"/>
      <c r="H17" s="4"/>
      <c r="I17" s="6"/>
      <c r="J17" s="6"/>
      <c r="K17" s="6"/>
    </row>
    <row r="18" spans="1:11" ht="44.25" customHeight="1">
      <c r="A18" s="1">
        <v>16</v>
      </c>
      <c r="B18" s="20" t="s">
        <v>174</v>
      </c>
      <c r="C18" s="1"/>
      <c r="D18" s="3" t="s">
        <v>18</v>
      </c>
      <c r="E18" s="4">
        <v>40</v>
      </c>
      <c r="F18" s="4"/>
      <c r="G18" s="5"/>
      <c r="H18" s="4"/>
      <c r="I18" s="6"/>
      <c r="J18" s="6"/>
      <c r="K18" s="6"/>
    </row>
    <row r="19" spans="1:11" ht="44.25" customHeight="1">
      <c r="A19" s="3">
        <v>17</v>
      </c>
      <c r="B19" s="20" t="s">
        <v>154</v>
      </c>
      <c r="C19" s="1"/>
      <c r="D19" s="3" t="s">
        <v>11</v>
      </c>
      <c r="E19" s="4">
        <v>5</v>
      </c>
      <c r="F19" s="4"/>
      <c r="G19" s="5"/>
      <c r="H19" s="4"/>
      <c r="I19" s="6"/>
      <c r="J19" s="6"/>
      <c r="K19" s="6"/>
    </row>
    <row r="20" spans="1:11" ht="36.75" customHeight="1">
      <c r="A20" s="1">
        <v>18</v>
      </c>
      <c r="B20" s="20" t="s">
        <v>155</v>
      </c>
      <c r="C20" s="1"/>
      <c r="D20" s="3" t="s">
        <v>18</v>
      </c>
      <c r="E20" s="4">
        <v>160</v>
      </c>
      <c r="F20" s="4"/>
      <c r="G20" s="5"/>
      <c r="H20" s="4"/>
      <c r="I20" s="6"/>
      <c r="J20" s="6"/>
      <c r="K20" s="6"/>
    </row>
    <row r="21" spans="1:11" ht="33" customHeight="1">
      <c r="A21" s="3">
        <v>19</v>
      </c>
      <c r="B21" s="20" t="s">
        <v>156</v>
      </c>
      <c r="C21" s="1"/>
      <c r="D21" s="3" t="s">
        <v>18</v>
      </c>
      <c r="E21" s="4">
        <v>40</v>
      </c>
      <c r="F21" s="4"/>
      <c r="G21" s="5"/>
      <c r="H21" s="4"/>
      <c r="I21" s="6"/>
      <c r="J21" s="6"/>
      <c r="K21" s="6"/>
    </row>
    <row r="22" spans="1:11" ht="44.25" customHeight="1">
      <c r="A22" s="1">
        <v>20</v>
      </c>
      <c r="B22" s="20" t="s">
        <v>157</v>
      </c>
      <c r="C22" s="1"/>
      <c r="D22" s="3" t="s">
        <v>18</v>
      </c>
      <c r="E22" s="4">
        <v>200</v>
      </c>
      <c r="F22" s="4"/>
      <c r="G22" s="5"/>
      <c r="H22" s="4"/>
      <c r="I22" s="6"/>
      <c r="J22" s="6"/>
      <c r="K22" s="6"/>
    </row>
    <row r="23" spans="1:11" ht="44.25" customHeight="1">
      <c r="A23" s="3">
        <v>21</v>
      </c>
      <c r="B23" s="20" t="s">
        <v>158</v>
      </c>
      <c r="C23" s="1"/>
      <c r="D23" s="3" t="s">
        <v>18</v>
      </c>
      <c r="E23" s="4">
        <v>100</v>
      </c>
      <c r="F23" s="4"/>
      <c r="G23" s="5"/>
      <c r="H23" s="4"/>
      <c r="I23" s="6"/>
      <c r="J23" s="6"/>
      <c r="K23" s="6"/>
    </row>
    <row r="24" spans="1:11" ht="43.5" customHeight="1">
      <c r="A24" s="1">
        <v>22</v>
      </c>
      <c r="B24" s="20" t="s">
        <v>159</v>
      </c>
      <c r="C24" s="1"/>
      <c r="D24" s="3" t="s">
        <v>18</v>
      </c>
      <c r="E24" s="4">
        <v>100</v>
      </c>
      <c r="F24" s="4"/>
      <c r="G24" s="5"/>
      <c r="H24" s="4"/>
      <c r="I24" s="6"/>
      <c r="J24" s="6"/>
      <c r="K24" s="6"/>
    </row>
    <row r="25" spans="1:11" ht="58.5" customHeight="1">
      <c r="A25" s="3">
        <v>23</v>
      </c>
      <c r="B25" s="20" t="s">
        <v>190</v>
      </c>
      <c r="C25" s="1"/>
      <c r="D25" s="3" t="s">
        <v>11</v>
      </c>
      <c r="E25" s="4">
        <v>1</v>
      </c>
      <c r="F25" s="4"/>
      <c r="G25" s="5"/>
      <c r="H25" s="4"/>
      <c r="I25" s="6"/>
      <c r="J25" s="6"/>
      <c r="K25" s="6"/>
    </row>
    <row r="26" spans="1:11" ht="51" customHeight="1">
      <c r="A26" s="3">
        <v>24</v>
      </c>
      <c r="B26" s="20" t="s">
        <v>191</v>
      </c>
      <c r="C26" s="1"/>
      <c r="D26" s="3" t="s">
        <v>11</v>
      </c>
      <c r="E26" s="4">
        <v>1</v>
      </c>
      <c r="F26" s="4"/>
      <c r="G26" s="5"/>
      <c r="H26" s="4"/>
      <c r="I26" s="6"/>
      <c r="J26" s="6"/>
      <c r="K26" s="6"/>
    </row>
    <row r="27" spans="2:11" ht="12.75">
      <c r="B27" s="18"/>
      <c r="G27" s="9"/>
      <c r="H27" t="s">
        <v>58</v>
      </c>
      <c r="I27" s="14">
        <f>SUM(I3:I26)</f>
        <v>0</v>
      </c>
      <c r="J27" s="10">
        <f>SUM(J3:J26)</f>
        <v>0</v>
      </c>
      <c r="K27" s="10">
        <f aca="true" t="shared" si="0" ref="K13:K27">I27+J27</f>
        <v>0</v>
      </c>
    </row>
    <row r="28" ht="12.75">
      <c r="B28" s="18"/>
    </row>
    <row r="29" ht="12.75">
      <c r="B29" s="18"/>
    </row>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2:K13"/>
  <sheetViews>
    <sheetView zoomScalePageLayoutView="0" workbookViewId="0" topLeftCell="A1">
      <selection activeCell="K11" sqref="K11"/>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9.75" customHeight="1">
      <c r="A3" s="3">
        <v>1</v>
      </c>
      <c r="B3" s="22" t="s">
        <v>160</v>
      </c>
      <c r="C3" s="1"/>
      <c r="D3" s="3" t="s">
        <v>11</v>
      </c>
      <c r="E3" s="4">
        <v>4</v>
      </c>
      <c r="F3" s="4"/>
      <c r="G3" s="5"/>
      <c r="H3" s="4"/>
      <c r="I3" s="6"/>
      <c r="J3" s="6"/>
      <c r="K3" s="6"/>
    </row>
    <row r="4" spans="1:11" ht="38.25" customHeight="1">
      <c r="A4" s="3">
        <v>2</v>
      </c>
      <c r="B4" s="22" t="s">
        <v>161</v>
      </c>
      <c r="C4" s="1"/>
      <c r="D4" s="3" t="s">
        <v>12</v>
      </c>
      <c r="E4" s="4">
        <v>14</v>
      </c>
      <c r="F4" s="4"/>
      <c r="G4" s="5"/>
      <c r="H4" s="4"/>
      <c r="I4" s="6"/>
      <c r="J4" s="6"/>
      <c r="K4" s="6"/>
    </row>
    <row r="5" spans="1:11" ht="57" customHeight="1">
      <c r="A5" s="3">
        <v>3</v>
      </c>
      <c r="B5" s="22" t="s">
        <v>162</v>
      </c>
      <c r="C5" s="1"/>
      <c r="D5" s="3" t="s">
        <v>11</v>
      </c>
      <c r="E5" s="4">
        <v>10</v>
      </c>
      <c r="F5" s="4"/>
      <c r="G5" s="5"/>
      <c r="H5" s="4"/>
      <c r="I5" s="6"/>
      <c r="J5" s="6"/>
      <c r="K5" s="6"/>
    </row>
    <row r="6" spans="1:11" ht="45" customHeight="1">
      <c r="A6" s="3">
        <v>4</v>
      </c>
      <c r="B6" s="22" t="s">
        <v>163</v>
      </c>
      <c r="C6" s="1"/>
      <c r="D6" s="3" t="s">
        <v>12</v>
      </c>
      <c r="E6" s="4">
        <v>5</v>
      </c>
      <c r="F6" s="4"/>
      <c r="G6" s="5"/>
      <c r="H6" s="4"/>
      <c r="I6" s="6"/>
      <c r="J6" s="6"/>
      <c r="K6" s="6"/>
    </row>
    <row r="7" spans="1:11" ht="45.75" customHeight="1">
      <c r="A7" s="3">
        <v>5</v>
      </c>
      <c r="B7" s="22" t="s">
        <v>164</v>
      </c>
      <c r="C7" s="1"/>
      <c r="D7" s="3" t="s">
        <v>12</v>
      </c>
      <c r="E7" s="4">
        <v>20</v>
      </c>
      <c r="F7" s="4"/>
      <c r="G7" s="5"/>
      <c r="H7" s="4"/>
      <c r="I7" s="6"/>
      <c r="J7" s="6"/>
      <c r="K7" s="6"/>
    </row>
    <row r="8" spans="1:11" ht="30" customHeight="1">
      <c r="A8" s="3">
        <v>6</v>
      </c>
      <c r="B8" s="22" t="s">
        <v>165</v>
      </c>
      <c r="C8" s="1"/>
      <c r="D8" s="3" t="s">
        <v>12</v>
      </c>
      <c r="E8" s="4">
        <v>12</v>
      </c>
      <c r="F8" s="4"/>
      <c r="G8" s="5"/>
      <c r="H8" s="4"/>
      <c r="I8" s="6"/>
      <c r="J8" s="6"/>
      <c r="K8" s="6"/>
    </row>
    <row r="9" spans="1:11" ht="27" customHeight="1">
      <c r="A9" s="3">
        <v>7</v>
      </c>
      <c r="B9" s="22" t="s">
        <v>166</v>
      </c>
      <c r="C9" s="1"/>
      <c r="D9" s="3" t="s">
        <v>12</v>
      </c>
      <c r="E9" s="4">
        <v>16</v>
      </c>
      <c r="F9" s="4"/>
      <c r="G9" s="5"/>
      <c r="H9" s="4"/>
      <c r="I9" s="6"/>
      <c r="J9" s="6"/>
      <c r="K9" s="6"/>
    </row>
    <row r="10" spans="1:11" ht="31.5" customHeight="1">
      <c r="A10" s="3">
        <v>8</v>
      </c>
      <c r="B10" s="17" t="s">
        <v>167</v>
      </c>
      <c r="C10" s="1"/>
      <c r="D10" s="3" t="s">
        <v>12</v>
      </c>
      <c r="E10" s="4">
        <v>3</v>
      </c>
      <c r="F10" s="4"/>
      <c r="G10" s="5"/>
      <c r="H10" s="4"/>
      <c r="I10" s="6"/>
      <c r="J10" s="6"/>
      <c r="K10" s="6"/>
    </row>
    <row r="11" spans="2:11" ht="12.75">
      <c r="B11" s="18"/>
      <c r="G11" s="9"/>
      <c r="H11" t="s">
        <v>58</v>
      </c>
      <c r="I11" s="14">
        <f>SUM(I4:I10)</f>
        <v>0</v>
      </c>
      <c r="J11" s="10">
        <f>SUM(J4:J10)</f>
        <v>0</v>
      </c>
      <c r="K11" s="10">
        <f aca="true" t="shared" si="0" ref="K4:K11">I11+J11</f>
        <v>0</v>
      </c>
    </row>
    <row r="12" ht="12.75">
      <c r="B12" s="18"/>
    </row>
    <row r="13" ht="12.75">
      <c r="B13" s="18"/>
    </row>
    <row r="46"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2:K30"/>
  <sheetViews>
    <sheetView tabSelected="1" zoomScalePageLayoutView="0" workbookViewId="0" topLeftCell="A10">
      <selection activeCell="F3" sqref="F3:K27"/>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77.25" customHeight="1">
      <c r="A3" s="3">
        <v>1</v>
      </c>
      <c r="B3" s="17" t="s">
        <v>185</v>
      </c>
      <c r="C3" s="3"/>
      <c r="D3" s="3" t="s">
        <v>11</v>
      </c>
      <c r="E3" s="3">
        <v>40</v>
      </c>
      <c r="F3" s="34"/>
      <c r="G3" s="3"/>
      <c r="H3" s="34"/>
      <c r="I3" s="34"/>
      <c r="J3" s="34"/>
      <c r="K3" s="34"/>
    </row>
    <row r="4" spans="1:11" ht="78" customHeight="1">
      <c r="A4" s="3">
        <v>2</v>
      </c>
      <c r="B4" s="17" t="s">
        <v>187</v>
      </c>
      <c r="C4" s="3"/>
      <c r="D4" s="3" t="s">
        <v>11</v>
      </c>
      <c r="E4" s="3">
        <v>36</v>
      </c>
      <c r="F4" s="34"/>
      <c r="G4" s="3"/>
      <c r="H4" s="34"/>
      <c r="I4" s="34"/>
      <c r="J4" s="34"/>
      <c r="K4" s="34"/>
    </row>
    <row r="5" spans="1:11" ht="88.5" customHeight="1">
      <c r="A5" s="3">
        <v>3</v>
      </c>
      <c r="B5" s="17" t="s">
        <v>188</v>
      </c>
      <c r="C5" s="3"/>
      <c r="D5" s="3" t="s">
        <v>11</v>
      </c>
      <c r="E5" s="3">
        <v>5</v>
      </c>
      <c r="F5" s="34"/>
      <c r="G5" s="3"/>
      <c r="H5" s="34"/>
      <c r="I5" s="34"/>
      <c r="J5" s="34"/>
      <c r="K5" s="34"/>
    </row>
    <row r="6" spans="1:11" ht="136.5" customHeight="1">
      <c r="A6" s="3">
        <v>4</v>
      </c>
      <c r="B6" s="17" t="s">
        <v>189</v>
      </c>
      <c r="C6" s="3"/>
      <c r="D6" s="3" t="s">
        <v>11</v>
      </c>
      <c r="E6" s="3">
        <v>20</v>
      </c>
      <c r="F6" s="34"/>
      <c r="G6" s="3"/>
      <c r="H6" s="34"/>
      <c r="I6" s="34"/>
      <c r="J6" s="34"/>
      <c r="K6" s="34"/>
    </row>
    <row r="7" spans="1:11" ht="89.25" customHeight="1">
      <c r="A7" s="3">
        <v>5</v>
      </c>
      <c r="B7" s="17" t="s">
        <v>192</v>
      </c>
      <c r="C7" s="3"/>
      <c r="D7" s="3" t="s">
        <v>11</v>
      </c>
      <c r="E7" s="3">
        <v>12</v>
      </c>
      <c r="F7" s="34"/>
      <c r="G7" s="3"/>
      <c r="H7" s="34"/>
      <c r="I7" s="34"/>
      <c r="J7" s="34"/>
      <c r="K7" s="34"/>
    </row>
    <row r="8" spans="1:11" ht="67.5" customHeight="1">
      <c r="A8" s="3">
        <v>6</v>
      </c>
      <c r="B8" s="17" t="s">
        <v>186</v>
      </c>
      <c r="C8" s="3"/>
      <c r="D8" s="3" t="s">
        <v>11</v>
      </c>
      <c r="E8" s="3">
        <v>6</v>
      </c>
      <c r="F8" s="34"/>
      <c r="G8" s="3"/>
      <c r="H8" s="34"/>
      <c r="I8" s="34"/>
      <c r="J8" s="34"/>
      <c r="K8" s="34"/>
    </row>
    <row r="9" spans="1:11" ht="66" customHeight="1">
      <c r="A9" s="3">
        <v>7</v>
      </c>
      <c r="B9" s="17" t="s">
        <v>193</v>
      </c>
      <c r="C9" s="3"/>
      <c r="D9" s="3" t="s">
        <v>11</v>
      </c>
      <c r="E9" s="3">
        <v>10</v>
      </c>
      <c r="F9" s="34"/>
      <c r="G9" s="3"/>
      <c r="H9" s="34"/>
      <c r="I9" s="34"/>
      <c r="J9" s="34"/>
      <c r="K9" s="34"/>
    </row>
    <row r="10" spans="1:11" ht="69" customHeight="1">
      <c r="A10" s="3">
        <v>8</v>
      </c>
      <c r="B10" s="17" t="s">
        <v>194</v>
      </c>
      <c r="C10" s="3"/>
      <c r="D10" s="3" t="s">
        <v>11</v>
      </c>
      <c r="E10" s="3">
        <v>26</v>
      </c>
      <c r="F10" s="34"/>
      <c r="G10" s="3"/>
      <c r="H10" s="34"/>
      <c r="I10" s="34"/>
      <c r="J10" s="34"/>
      <c r="K10" s="34"/>
    </row>
    <row r="11" spans="1:11" ht="43.5" customHeight="1">
      <c r="A11" s="3">
        <v>9</v>
      </c>
      <c r="B11" s="17" t="s">
        <v>195</v>
      </c>
      <c r="C11" s="3"/>
      <c r="D11" s="3" t="s">
        <v>11</v>
      </c>
      <c r="E11" s="3">
        <v>3</v>
      </c>
      <c r="F11" s="34"/>
      <c r="G11" s="3"/>
      <c r="H11" s="34"/>
      <c r="I11" s="34"/>
      <c r="J11" s="34"/>
      <c r="K11" s="34"/>
    </row>
    <row r="12" spans="1:11" ht="63.75" customHeight="1">
      <c r="A12" s="3">
        <v>10</v>
      </c>
      <c r="B12" s="17" t="s">
        <v>196</v>
      </c>
      <c r="C12" s="3"/>
      <c r="D12" s="3" t="s">
        <v>11</v>
      </c>
      <c r="E12" s="3">
        <v>8</v>
      </c>
      <c r="F12" s="34"/>
      <c r="G12" s="3"/>
      <c r="H12" s="34"/>
      <c r="I12" s="34"/>
      <c r="J12" s="34"/>
      <c r="K12" s="34"/>
    </row>
    <row r="13" spans="1:11" ht="93.75" customHeight="1">
      <c r="A13" s="3">
        <v>11</v>
      </c>
      <c r="B13" s="17" t="s">
        <v>197</v>
      </c>
      <c r="C13" s="3"/>
      <c r="D13" s="3" t="s">
        <v>11</v>
      </c>
      <c r="E13" s="3">
        <v>15</v>
      </c>
      <c r="F13" s="34"/>
      <c r="G13" s="3"/>
      <c r="H13" s="34"/>
      <c r="I13" s="34"/>
      <c r="J13" s="34"/>
      <c r="K13" s="34"/>
    </row>
    <row r="14" spans="1:11" ht="55.5" customHeight="1">
      <c r="A14" s="3">
        <v>12</v>
      </c>
      <c r="B14" s="17" t="s">
        <v>198</v>
      </c>
      <c r="C14" s="3"/>
      <c r="D14" s="3" t="s">
        <v>11</v>
      </c>
      <c r="E14" s="3">
        <v>3</v>
      </c>
      <c r="F14" s="34"/>
      <c r="G14" s="3"/>
      <c r="H14" s="34"/>
      <c r="I14" s="34"/>
      <c r="J14" s="34"/>
      <c r="K14" s="34"/>
    </row>
    <row r="15" spans="1:11" ht="65.25" customHeight="1">
      <c r="A15" s="3">
        <v>13</v>
      </c>
      <c r="B15" s="17" t="s">
        <v>199</v>
      </c>
      <c r="C15" s="3"/>
      <c r="D15" s="3" t="s">
        <v>200</v>
      </c>
      <c r="E15" s="3">
        <v>3</v>
      </c>
      <c r="F15" s="34"/>
      <c r="G15" s="3"/>
      <c r="H15" s="34"/>
      <c r="I15" s="34"/>
      <c r="J15" s="34"/>
      <c r="K15" s="34"/>
    </row>
    <row r="16" spans="1:11" ht="68.25" customHeight="1">
      <c r="A16" s="3">
        <v>14</v>
      </c>
      <c r="B16" s="17" t="s">
        <v>221</v>
      </c>
      <c r="C16" s="3"/>
      <c r="D16" s="3" t="s">
        <v>11</v>
      </c>
      <c r="E16" s="3">
        <v>8</v>
      </c>
      <c r="F16" s="34"/>
      <c r="G16" s="3"/>
      <c r="H16" s="34"/>
      <c r="I16" s="34"/>
      <c r="J16" s="34"/>
      <c r="K16" s="34"/>
    </row>
    <row r="17" spans="1:11" ht="50.25" customHeight="1">
      <c r="A17" s="3">
        <v>15</v>
      </c>
      <c r="B17" s="17" t="s">
        <v>201</v>
      </c>
      <c r="C17" s="3"/>
      <c r="D17" s="3" t="s">
        <v>200</v>
      </c>
      <c r="E17" s="3">
        <v>6</v>
      </c>
      <c r="F17" s="34"/>
      <c r="G17" s="3"/>
      <c r="H17" s="34"/>
      <c r="I17" s="34"/>
      <c r="J17" s="34"/>
      <c r="K17" s="34"/>
    </row>
    <row r="18" spans="1:11" ht="51" customHeight="1">
      <c r="A18" s="3">
        <v>16</v>
      </c>
      <c r="B18" s="17" t="s">
        <v>202</v>
      </c>
      <c r="C18" s="3"/>
      <c r="D18" s="3" t="s">
        <v>11</v>
      </c>
      <c r="E18" s="3">
        <v>6</v>
      </c>
      <c r="F18" s="34"/>
      <c r="G18" s="3"/>
      <c r="H18" s="34"/>
      <c r="I18" s="34"/>
      <c r="J18" s="34"/>
      <c r="K18" s="34"/>
    </row>
    <row r="19" spans="1:11" ht="54" customHeight="1">
      <c r="A19" s="3">
        <v>17</v>
      </c>
      <c r="B19" s="17" t="s">
        <v>203</v>
      </c>
      <c r="C19" s="3"/>
      <c r="D19" s="3" t="s">
        <v>200</v>
      </c>
      <c r="E19" s="3">
        <v>4</v>
      </c>
      <c r="F19" s="34"/>
      <c r="G19" s="3"/>
      <c r="H19" s="34"/>
      <c r="I19" s="34"/>
      <c r="J19" s="34"/>
      <c r="K19" s="34"/>
    </row>
    <row r="20" spans="1:11" ht="67.5" customHeight="1">
      <c r="A20" s="3">
        <v>18</v>
      </c>
      <c r="B20" s="17" t="s">
        <v>204</v>
      </c>
      <c r="C20" s="3"/>
      <c r="D20" s="3" t="s">
        <v>11</v>
      </c>
      <c r="E20" s="3">
        <v>4</v>
      </c>
      <c r="F20" s="34"/>
      <c r="G20" s="3"/>
      <c r="H20" s="34"/>
      <c r="I20" s="34"/>
      <c r="J20" s="34"/>
      <c r="K20" s="34"/>
    </row>
    <row r="21" spans="1:11" ht="73.5" customHeight="1">
      <c r="A21" s="3">
        <v>19</v>
      </c>
      <c r="B21" s="17" t="s">
        <v>205</v>
      </c>
      <c r="C21" s="3"/>
      <c r="D21" s="3" t="s">
        <v>11</v>
      </c>
      <c r="E21" s="3">
        <v>4</v>
      </c>
      <c r="F21" s="34"/>
      <c r="G21" s="3"/>
      <c r="H21" s="34"/>
      <c r="I21" s="34"/>
      <c r="J21" s="34"/>
      <c r="K21" s="34"/>
    </row>
    <row r="22" spans="1:11" ht="49.5" customHeight="1">
      <c r="A22" s="3">
        <v>20</v>
      </c>
      <c r="B22" s="17" t="s">
        <v>206</v>
      </c>
      <c r="C22" s="3"/>
      <c r="D22" s="3" t="s">
        <v>11</v>
      </c>
      <c r="E22" s="3">
        <v>3</v>
      </c>
      <c r="F22" s="34"/>
      <c r="G22" s="3"/>
      <c r="H22" s="34"/>
      <c r="I22" s="34"/>
      <c r="J22" s="34"/>
      <c r="K22" s="34"/>
    </row>
    <row r="23" spans="1:11" ht="47.25" customHeight="1">
      <c r="A23" s="3">
        <v>21</v>
      </c>
      <c r="B23" s="17" t="s">
        <v>207</v>
      </c>
      <c r="C23" s="3"/>
      <c r="D23" s="3" t="s">
        <v>11</v>
      </c>
      <c r="E23" s="3">
        <v>5</v>
      </c>
      <c r="F23" s="34"/>
      <c r="G23" s="3"/>
      <c r="H23" s="34"/>
      <c r="I23" s="34"/>
      <c r="J23" s="34"/>
      <c r="K23" s="34"/>
    </row>
    <row r="24" spans="1:11" ht="52.5" customHeight="1">
      <c r="A24" s="3">
        <v>22</v>
      </c>
      <c r="B24" s="17" t="s">
        <v>208</v>
      </c>
      <c r="C24" s="3"/>
      <c r="D24" s="3" t="s">
        <v>11</v>
      </c>
      <c r="E24" s="3">
        <v>12</v>
      </c>
      <c r="F24" s="34"/>
      <c r="G24" s="3"/>
      <c r="H24" s="34"/>
      <c r="I24" s="34"/>
      <c r="J24" s="34"/>
      <c r="K24" s="34"/>
    </row>
    <row r="25" spans="1:11" ht="36" customHeight="1">
      <c r="A25" s="3">
        <v>23</v>
      </c>
      <c r="B25" s="17" t="s">
        <v>209</v>
      </c>
      <c r="C25" s="3"/>
      <c r="D25" s="3" t="s">
        <v>11</v>
      </c>
      <c r="E25" s="3">
        <v>4</v>
      </c>
      <c r="F25" s="34"/>
      <c r="G25" s="3"/>
      <c r="H25" s="34"/>
      <c r="I25" s="34"/>
      <c r="J25" s="34"/>
      <c r="K25" s="34"/>
    </row>
    <row r="26" spans="1:11" ht="43.5" customHeight="1">
      <c r="A26" s="3">
        <v>24</v>
      </c>
      <c r="B26" s="17" t="s">
        <v>211</v>
      </c>
      <c r="C26" s="3"/>
      <c r="D26" s="3" t="s">
        <v>11</v>
      </c>
      <c r="E26" s="3">
        <v>4</v>
      </c>
      <c r="F26" s="34"/>
      <c r="G26" s="3"/>
      <c r="H26" s="34"/>
      <c r="I26" s="34"/>
      <c r="J26" s="34"/>
      <c r="K26" s="34"/>
    </row>
    <row r="27" spans="1:11" ht="43.5" customHeight="1">
      <c r="A27" s="3">
        <v>25</v>
      </c>
      <c r="B27" s="17" t="s">
        <v>210</v>
      </c>
      <c r="C27" s="3"/>
      <c r="D27" s="3" t="s">
        <v>11</v>
      </c>
      <c r="E27" s="3">
        <v>4</v>
      </c>
      <c r="F27" s="34"/>
      <c r="G27" s="3"/>
      <c r="H27" s="34"/>
      <c r="I27" s="34"/>
      <c r="J27" s="34"/>
      <c r="K27" s="34"/>
    </row>
    <row r="28" spans="2:11" ht="12.75">
      <c r="B28" s="18"/>
      <c r="G28" s="9"/>
      <c r="H28" t="s">
        <v>58</v>
      </c>
      <c r="I28" s="14">
        <f>SUM(I3:I27)</f>
        <v>0</v>
      </c>
      <c r="J28" s="10">
        <f>SUM(J3:J27)</f>
        <v>0</v>
      </c>
      <c r="K28" s="10">
        <f>I28+J28</f>
        <v>0</v>
      </c>
    </row>
    <row r="29" ht="12.75">
      <c r="B29" s="18"/>
    </row>
    <row r="30" ht="12.75">
      <c r="B30" s="18"/>
    </row>
    <row r="63"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Włodzimierz Kułach</dc:creator>
  <cp:keywords/>
  <dc:description/>
  <cp:lastModifiedBy>wlodzimierzkulach</cp:lastModifiedBy>
  <cp:lastPrinted>2017-07-21T12:39:42Z</cp:lastPrinted>
  <dcterms:created xsi:type="dcterms:W3CDTF">2010-04-11T11:35:07Z</dcterms:created>
  <dcterms:modified xsi:type="dcterms:W3CDTF">2017-08-16T07:04:25Z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