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0917"/>
  <workbookPr defaultThemeVersion="124226"/>
  <mc:AlternateContent xmlns:mc="http://schemas.openxmlformats.org/markup-compatibility/2006">
    <mc:Choice Requires="x15">
      <x15ac:absPath xmlns:x15ac="http://schemas.microsoft.com/office/spreadsheetml/2010/11/ac" url="/Users/krzysztofbochnia/Desktop/Przetarg Leki/przetarg/"/>
    </mc:Choice>
  </mc:AlternateContent>
  <xr:revisionPtr revIDLastSave="0" documentId="13_ncr:40009_{57F8CFA6-E8FE-4641-9C27-C5A7D9A2773E}" xr6:coauthVersionLast="45" xr6:coauthVersionMax="45" xr10:uidLastSave="{00000000-0000-0000-0000-000000000000}"/>
  <bookViews>
    <workbookView xWindow="0" yWindow="460" windowWidth="25600" windowHeight="14460" tabRatio="469"/>
  </bookViews>
  <sheets>
    <sheet name="Pakiet nr 1  - Linia naczyniowa" sheetId="6" r:id="rId1"/>
    <sheet name="Pakiet nr 2 - Opatrunki " sheetId="17" r:id="rId2"/>
    <sheet name="Pakiet nr 3- Cewniki + Zestawy" sheetId="14" r:id="rId3"/>
    <sheet name="Pakiet nr 4- Różne" sheetId="9" r:id="rId4"/>
    <sheet name="Pakiet nr 5 - System podciśnien" sheetId="20" r:id="rId5"/>
    <sheet name="Pakiet nr 6- Rękawice diagn. " sheetId="12" r:id="rId6"/>
    <sheet name="Pakiet nr 7 - Błony Rtg" sheetId="15" r:id="rId7"/>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1" i="15" l="1"/>
  <c r="I27" i="9" l="1"/>
  <c r="J11" i="15"/>
  <c r="K11" i="15" s="1"/>
  <c r="K29" i="6"/>
  <c r="J9" i="12"/>
  <c r="J24" i="14"/>
  <c r="J36" i="17"/>
  <c r="I36" i="17"/>
  <c r="J29" i="6"/>
  <c r="I29" i="6"/>
  <c r="I30" i="20"/>
  <c r="I24" i="14"/>
  <c r="I9" i="12"/>
  <c r="K9" i="12" s="1"/>
  <c r="J30" i="20"/>
  <c r="K36" i="17" l="1"/>
  <c r="K24" i="14"/>
  <c r="J27" i="9"/>
  <c r="K27" i="9" s="1"/>
  <c r="K30" i="20"/>
</calcChain>
</file>

<file path=xl/sharedStrings.xml><?xml version="1.0" encoding="utf-8"?>
<sst xmlns="http://schemas.openxmlformats.org/spreadsheetml/2006/main" count="410" uniqueCount="204">
  <si>
    <t>Lp.</t>
  </si>
  <si>
    <t>Asortyment</t>
  </si>
  <si>
    <t>Nazwa handlowa</t>
  </si>
  <si>
    <t>Jedn. miary</t>
  </si>
  <si>
    <t>Zapotrzebowanie roczne</t>
  </si>
  <si>
    <t>Cena jedn. netto [zł]</t>
  </si>
  <si>
    <t>Stawka VAT [%]</t>
  </si>
  <si>
    <t>Cena jedn. brutto [zł]</t>
  </si>
  <si>
    <t>Wartość ogółem netto [zł]</t>
  </si>
  <si>
    <t>wartość VAT [zł]</t>
  </si>
  <si>
    <t>Wartość ogółem brutto [zł]</t>
  </si>
  <si>
    <t>op</t>
  </si>
  <si>
    <t xml:space="preserve">op. </t>
  </si>
  <si>
    <t>Wartość VAT [zł]</t>
  </si>
  <si>
    <t>szt.</t>
  </si>
  <si>
    <t>Aplikator typu mini-spike zawierający filtr antybakteryjny, wyposażony w mikrokolec służący do pobierania lub wstrzykiwania leków z oraz do fiolek o małej objętości</t>
  </si>
  <si>
    <t>Wartość końcowa</t>
  </si>
  <si>
    <t>Gaza opatrunkowa bawełniana 17-nitkowa jałowa 1m x 1 m (1*)</t>
  </si>
  <si>
    <t>szt</t>
  </si>
  <si>
    <t>Gaza opatrunkowa bawełniana 17-nitkowa jałowa      1/2 m2   (1*)</t>
  </si>
  <si>
    <t>Opaska elastyczna z zapinką 10 cm x 5 m</t>
  </si>
  <si>
    <t>Opaska podtrzymująca wiskozowa 10 cm x 4 m</t>
  </si>
  <si>
    <t xml:space="preserve">Opatrunek sterylny, samoprzylepny z włókniny do mocowania kaniul   6 cm x 8 cm </t>
  </si>
  <si>
    <t xml:space="preserve">szt </t>
  </si>
  <si>
    <t>Plaster włókninowy z opatrunkiem 6 cm x 1 m</t>
  </si>
  <si>
    <t>Wata celulozowa bielona w arkuszach 60 cm x 40 cm</t>
  </si>
  <si>
    <t>kg</t>
  </si>
  <si>
    <t>Wata celulozowa  w rolkach 150g</t>
  </si>
  <si>
    <t>(1*) 100% bawełna hydrofilowa, bielona metodą bezchlorową , wyjaławiana parą wodną lub tlenkiem etylenu</t>
  </si>
  <si>
    <t>(2*) 100% bawełna hydrofilowa, bielona metodą bezchlorową za pomocą wody utlenionej</t>
  </si>
  <si>
    <t>(3*) laminat przepuszczający powietrze na całej powierzchni</t>
  </si>
  <si>
    <t>(4*) włóknina polipropylenowa o minimalnej gramaturze 35g/mkw, norma PN EN 13795 1-3</t>
  </si>
  <si>
    <t xml:space="preserve">Przylepiec niejałowy, tkaninowy z klejem  zawierającym tlenek cynku w kolorze skóry 2,5cm x 5 m  </t>
  </si>
  <si>
    <t>Kaniula typu Vasofix Safety wykonana z poliuretanu, bez PCV, bez DEHP, bez lateksu z portem iniekcyjnym, z zatyczką z filtrem hydrofobowym, 22G-36ml/godz</t>
  </si>
  <si>
    <t>Kaniula typu Vasofix Safety, bez PCV, bez DEHP, bez lateksu z portem iniekcyjnym, z zatyczką z filtrem hydrofobowym, 20G-61ml/godz</t>
  </si>
  <si>
    <t>Kaniula typu Vasofix Safety, bez PCV, bez DEHP, bez lateksu z portem iniekcyjnym, z zatyczką z filtrem hydrofobowym, 18G-96ml/godz</t>
  </si>
  <si>
    <t>Kaniula typu Vasofix Safety, bez PCV, bez DEHP, bez lateksu z portem iniekcyjnym, z zatyczką z filtrem hydrofobowym, 24G-22ml/godz</t>
  </si>
  <si>
    <t>Bezigłowy łącznik z płaską membraną do systemów infuzyjnych z zastawką bez lateksu, DEHP. Objętośc wypełnienia 0,09ml</t>
  </si>
  <si>
    <t xml:space="preserve">1. </t>
  </si>
  <si>
    <t xml:space="preserve">2. </t>
  </si>
  <si>
    <t xml:space="preserve">Koreczek Luer  Lock                                           </t>
  </si>
  <si>
    <t xml:space="preserve">4. </t>
  </si>
  <si>
    <t xml:space="preserve">5. </t>
  </si>
  <si>
    <t xml:space="preserve">7. </t>
  </si>
  <si>
    <t xml:space="preserve">8. </t>
  </si>
  <si>
    <t>Rozmiar</t>
  </si>
  <si>
    <t>S</t>
  </si>
  <si>
    <t>M</t>
  </si>
  <si>
    <t>L</t>
  </si>
  <si>
    <t>Wartość:</t>
  </si>
  <si>
    <t xml:space="preserve">Przylepiec niejałowy, włókninowy                        z hypoalergicznym klejem z poliakrylanu , kolor biały 20cm x 10 m  </t>
  </si>
  <si>
    <t xml:space="preserve">Przylepiec niejałowy, włókninowy                           z hypoalergicznym klejem z poliakrylanu , kolor biały 2,5cm x 5 m  </t>
  </si>
  <si>
    <t xml:space="preserve">Przylepiec niejałowy, włókninowy                      z hypoalergicznym klejem z poliakrylanu , kolor biały 1,25cm x 5 m  </t>
  </si>
  <si>
    <t>Sterylny żel znieczulający przeznaczony m.in. do cewnikowania pęcherza moczowego, wymiany wszelkiego rodzaju cewników oraz do intubacji. Wygodne do aplikacji, bezlateksowe ampułkostrzykawki. Na każdej pojedynczej strzykawce oznaczony pełny skład chemiczny żelu oraz data ważności produktu. W skłądzie m.in. lignokaina i chlorheksydyna. Bez zawartości wody. Sterylizowany parą wodną. Opakowanie zbiorcze a'25 sztuk. Pojemność 5ml.</t>
  </si>
  <si>
    <t>Cewnik (wąsy) do podawania tlenu przez nos dla dorosłych o dł. min. 200 cm, wypustki donosowe proste, wykonane z miękkiego materiału, z uniwersalnym łącznikiem pasującym do każdego źródła tlenu.</t>
  </si>
  <si>
    <t>Maska tlenowa z nebulizatorem i drenem, przewód o długości 2 – 2,1 m, regulowana blaszka na nos, wykonana z przezroczystego, nietoksycznego PCV</t>
  </si>
  <si>
    <t>Dren tlenowy z dwiema złączkami wciskanymi  2,1m</t>
  </si>
  <si>
    <t>Łącznik do ssaków pięciostopniowy, wykonany z PCV, o średnicy od 7,2 do 11 mm.</t>
  </si>
  <si>
    <t>Igły iniekcyjne j. u. 0,6 x 30 mm, sterylne, op./100 szt. cienkościenne o zwiększonym świetle pozwalającym na uzyskanie wyższych przepływów podczas iniekcji i pobierania leku, wykonane ze stali nierdzewnej, dobrze dopasowane do strzykawki</t>
  </si>
  <si>
    <t>Igły iniekcyjne j. u. 0,8 x 40 mm, sterylne, op./100 szt. cienkościenne o zwiększonym świetle pozwalającym na uzyskanie wyższych przepływów podczas iniekcji i pobierania leku, wykonane ze stali nierdzewnej, dobrze dopasowane do strzykawki</t>
  </si>
  <si>
    <t>Igły iniekcyjne j. u. 0,9 x 40 mm, sterylne, op./100 szt. cienkościenne o zwiększonym świetle pozwalającym na uzyskanie wyższych przepływów podczas iniekcji i pobierania leku, wykonane ze stali nierdzewnej, dobrze dopasowane do strzykawki</t>
  </si>
  <si>
    <t>Igły do bezpiecznego pobierania i rozpuszczania leków, szlif ołówkowy z otworem bocznym, przeznaczone do pobierania leków m.in. z fiolek z gumowym korkiem. Jednorazowego użycia, jałowa 1,2 x 30 mm (G18). Op./100sztuk.</t>
  </si>
  <si>
    <t>Dren łączący do odsysania z łącznikiem stożkowym, j.u., sterylny, rozmiar CH 24, długość 180 – 210 cm</t>
  </si>
  <si>
    <t>Rurka ustno-gardłowa rozm. 3-4</t>
  </si>
  <si>
    <t>Sztuczny nos z dwoma filtrami z mozliwością podłączenia tlenu</t>
  </si>
  <si>
    <t>Staza automatyczna</t>
  </si>
  <si>
    <t>Wieszak do worków na mocz, dwuramienny, wykonany z mocnego i trwałego tworzywa sztucznego, łatwy do mocowania do ram łóżek</t>
  </si>
  <si>
    <t>Żel do USG 0,5 L</t>
  </si>
  <si>
    <t>Pęseta anatomiczna sterylna j.u.</t>
  </si>
  <si>
    <t xml:space="preserve">Igły iniekcyjne j. u. 0,7 x 40 mm, sterylne, op./100 szt. cienkościenne o zwiększonym świetle pozwalającym na uzyskanie wyższych przepływów podczas iniekcji i pobierania leku, wykonane ze stali nierdzewnej, dobrze dopasowane do strzykawki    </t>
  </si>
  <si>
    <t>Igły iniekcyjne j. u. 1,2 x 40 mm, sterylne, op./100 szt. cienkościenne o zwiększonym świetle pozwalającym na uzyskanie wyższych przepływów podczas iniekcji i pobierania leku, wykonane ze stali nierdzewnej dobrze dopasowane do strzykawki</t>
  </si>
  <si>
    <t>Rurka intubacyjna, zbrojona rozm.7-8-9</t>
  </si>
  <si>
    <t>Staza bezlateksowa,niebieska, wykonana z syntetycznej gumy, opakowanie umożliwia wygodne dzielenie perforowanych opasek.                                    Rolka 25 sztuk opasek</t>
  </si>
  <si>
    <t>Plaster  z opatrunkiem na tkaninie bawełnianej   8 cm x 1 m</t>
  </si>
  <si>
    <t xml:space="preserve">Przylepiec niejałowy, tkaninowy z klejem  zawierającym tlenek cynku w kolorze skóry   5cm x 5 m  </t>
  </si>
  <si>
    <t xml:space="preserve">Wata opatrunkowa bawełniano-wiskozowa  500g </t>
  </si>
  <si>
    <t>Ustnik papierowy, śred. zewn.30mm, dł 65mm</t>
  </si>
  <si>
    <t>Opatrunek samoprzylepny z wkładem chłonnym oraz przecięciem i centralnym otworem O, wykonany z hydrofobowej włókniny, pokryty hypoalergicznym klejem akrylowym, posiada zaokrąglone brzegi, hypoalergiczny, jałowy              9cm x 10cm x 30szt</t>
  </si>
  <si>
    <t>Worek na wymiociny o pojemności 1500ml, podziałka co 50ml, numerczyczna co 100ml , od 100ml do 1500ml. Z tekturowym kołnierzem, przeżroczysty, wyposażony w zastawkę antyrefluksyjną, uniemozliwiającą wydostanie się zapachu i treści.  Pakowany po a'1 sztuka</t>
  </si>
  <si>
    <t>Jednorazowe ściereczki do osuszania ciała wykonane w 100% z celulozy, rozmiar 30cm x 40cm, gramatura 60gr, grubość 0.95mm, opakowanie a'50 sztuk zgrzewane w folię</t>
  </si>
  <si>
    <t>Pianka oczyszczająca do skóry dla pacjentów z nietrzymaniem moczu oraz kału, posiadająca właściwości antybakteryjne, oczyszczające oraz ochronne dla skóry. Pojemność 400ml z polem do opisu danych pacjenta. Posiadająca udowodnione i opublikowane badania potwierdzające skuteczność antybakteryjną. Zawierająca w składzie m.in. triklosan oraz dimetikon. Zarejestrowana jako wyrób medyczny.</t>
  </si>
  <si>
    <t>Strzykawka dwuczęściowa 2ml Luer jednorazowego użytku z kolorowym tłokiem do łatwiejszego odczytu wypełnionej strzykawki, nie zawierająca lateksu, z czarną widoczną skalą, wykonana z polietylenu/polipropylenu z rozszerzoną skalą do 3ml, pozwalającą na dokładne dawkowanie ponad nominalną objętość, pakowane po 100 sztuk</t>
  </si>
  <si>
    <t>Strzykawka dwuczęściowa 5ml Luer jednorazowego użytku z kolorowym tłokiem do łatwiejszego odczytu wypełnionej strzykawki, nie zawierająca lateksu, z czarną widoczną skalą, wykonana z polietylenu/polipropylenu z rozszerzoną skalą do 6ml, pozwalającą na dokładne dawkowanie ponad nominalną objętość, pakowane po 100 sztuk</t>
  </si>
  <si>
    <t>Strzykawka dwuczęściowa 10ml Luer jednorazowego użytku z kolorowym tłokiem do łatwiejszego odczytu wypełnionej strzykawki, nie zawierająca lateksu, z czarną widoczną skalą, wykonana z polietylenu/polipropylenu z rozszerzoną skalą do 12ml, pozwalającą na dokładne dawkowanie ponad nominalną objętość, pakowane po 100 sztuk</t>
  </si>
  <si>
    <t>Strzykawka dwuczęściowa 20ml Luer jednorazowego użytku z kolorowym tłokiem do łatwiejszego odczytu wypełnionej strzykawki, nie zawierająca lateksu, z czarną widoczną skalą, wykonana z polietylenu/polipropylenu z rozszerzoną skalą do 24ml, pozwalającą na dokładne dawkowanie ponad nominalną objętość, pakowane po 100 sztuk</t>
  </si>
  <si>
    <t>Cewnik do odsysania górnych dróg oddechowych z prążkowaną powierzchnią wzdłuż całego cewnika uniemożliwiającą przyklejenie się do powierzchni rurki intubacyjnej. Długość 60cm, CH 18 opakowanie folia/papier.</t>
  </si>
  <si>
    <t>Przedłużacz do pompy infuzyjnej, przeźroczysty,dł.150cm</t>
  </si>
  <si>
    <t xml:space="preserve">Kranik trójdrożny z optycznym i wyczuwalnym indykatorem  </t>
  </si>
  <si>
    <t>Strzykawka tuberkulinowa 1ml z igłą op. a 100</t>
  </si>
  <si>
    <t xml:space="preserve">3. </t>
  </si>
  <si>
    <t xml:space="preserve">6. </t>
  </si>
  <si>
    <t xml:space="preserve">9. </t>
  </si>
  <si>
    <t xml:space="preserve">10. </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</si>
  <si>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</si>
  <si>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</si>
  <si>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</si>
  <si>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</si>
  <si>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</si>
  <si>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</si>
  <si>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</si>
  <si>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</si>
  <si>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</si>
  <si>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</si>
  <si>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</si>
  <si>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</si>
  <si>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</si>
  <si>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</si>
  <si>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</si>
  <si>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</si>
  <si>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Zamknięty system do pobierania próbek z drzewa oskrzelowego z kontrolą siły ssania</t>
  </si>
  <si>
    <t>Zestaw do nakłucia klatki piersiowej, używany do aspiracji wysięków w obrębie jamy opłucnej.                                     Skład zestawu: worek do zbiórki odprowadzanych płynów 2000 ml z zastawką przeciwzwrotną,która zapobiega cofaniu się zaaspirowanych płynów z powrotem do pacjenta oraz zaworem spustowym                                                        • dreny łączące: pomiędzy workiem, a kranikiem trójdrożnym (4,8 x 6,8-85 cm dł.) oraz pomiędzy kranikiem    i igłą (4,8 x 6,8-40 cm dł.)                                                         • szczelny kranik trójdrożny z nadrukowanymi wskaźnikami określającymi kierunek przepływu aspirowanych płynów                                      • strzykawka 60 ml do aspiracji               • zestaw do aspiracji jest dostępny w kilku wersjach i rozmiarach, co pozwala na rozszerzenie wachlarza zastosowań:- trio igieł 80 mm (14G, 16G i 19G). Opakowanie jednostkowe: folia + papier/folia</t>
  </si>
  <si>
    <t>Worki do dobowej zbiórki moczu, sterylny o pojemności 2000 ml, z zastawką antyrefluksyjną uniemożliwiającą cofanie się moczu z worka do drenu, wyposażony w port do pobierania próbek do badania bakteriologicznego bez odłączania drenu od cewnika. Dren o długości 100 – 120 cm, podziałka od 50 ml, szczelny zawór spustowy szybkiego opróżniania x 10 szt</t>
  </si>
  <si>
    <t>Cewnik (wąsy) do podawania tlenu przez nos dla dorosłych o dł. min. 300 cm, wypustki donosowe proste, wykonane z miękkiego materiału, z uniwersalnym łącznikiem pasującym do każdego źródła tlenu.</t>
  </si>
  <si>
    <t>Nebulizator z ustnikiem i drenem dł. 2,1m</t>
  </si>
  <si>
    <t>Cewnik typu Foley, j.u., sterylny, obustronnie pokryty elastomerem silikonu, rozmiar CH 16-18, numer serii na opakowaniu jednostkowym, pojemność balonu 5 – 15 ml.</t>
  </si>
  <si>
    <t>Cewnik typu Foley, j.u., sterylny, obustronnie pokryty elastomerem silikonu, rozmiar CH 20-24, numer serii na opakowaniu jednostkowym, pojemność balonu 30 – 50 ml.</t>
  </si>
  <si>
    <t>Prowadnica do rurek intubacyjnych 10-14FR/CH</t>
  </si>
  <si>
    <t>Maska tlenowa z drenem, z przezroczystego, nietoksycznego PCV, regulowana blaszka na nos, przewód odporny na przetarcia o długości 2-2,1 m</t>
  </si>
  <si>
    <t>Maska proceduralna z gumką wykonana z 3 warstw włókniny polipropylenowej           op. a 50szt</t>
  </si>
  <si>
    <t>Przepływowy trenażer objętościowy do ćwiczeń wydechu o szerokim zakresie przepływu</t>
  </si>
  <si>
    <t xml:space="preserve">Pojemnik na odpady medyczne 0,7 l        (kolor czerwony)          </t>
  </si>
  <si>
    <t>Pojemnik na odpady medyczne 0,7 l        (kolor żółty)</t>
  </si>
  <si>
    <t xml:space="preserve">Pojemnik na odpady medyczne  2 l        (kolor czerwony)          </t>
  </si>
  <si>
    <t xml:space="preserve">Pojemnik na odpady medyczne 5 l        (kolor czerwony)          </t>
  </si>
  <si>
    <t xml:space="preserve">Pojemnik na odpady medyczne 10 l        (kolor czerwony)          </t>
  </si>
  <si>
    <t>Błony RTG ogólno diagnostyczne światło niebieskie typu KODAK 18 x 24 (100 szt)</t>
  </si>
  <si>
    <t>Błony RTG ogólno diagnostyczne światło niebieskie typu KODAK 24 x 30 (100 szt)</t>
  </si>
  <si>
    <t>Błony RTG ogólno diagnostyczne światło niebieskie typu KODAK 30 x 40 (100 szt)</t>
  </si>
  <si>
    <t>Błony RTG ogólno diagnostyczne światło niebieskie typu KODAK 35 x 35 (100 szt)</t>
  </si>
  <si>
    <t>Błony RTG ogólno diagnostyczne światło niebieskie typu KODAK 35 x 43 (100 szt)</t>
  </si>
  <si>
    <t>Wywoływacz do błon RTG typu KODAK   2 x 20 litrów</t>
  </si>
  <si>
    <t>Utrwalacz do błon RTG typu KODAK        2 x 20 litrów</t>
  </si>
  <si>
    <t>Starter wywoływacza a 500ml</t>
  </si>
  <si>
    <t>Serwety włókninowe 90 cm x 80 cm (4*),           2 i 3 warstwowe z przylepcem, jałowe</t>
  </si>
  <si>
    <t>Śliniak dentystyczny  x 50 szt</t>
  </si>
  <si>
    <t xml:space="preserve">op </t>
  </si>
  <si>
    <t>Dren łączący do odsysania pola operacyjnego, dwie końcówki żeńskie, j.u., sterylny, rozmiar CH 24, długość 210 cm</t>
  </si>
  <si>
    <t xml:space="preserve">Maska ochronna dla personelu z zaworem wydechowym o klasie ochrony FFP2           </t>
  </si>
  <si>
    <t>Probówki podciśnieniowe typu ML VacuCol do pozyskiwania surowicy krwi do badań z przyspieszaczem wykrzepiania na 4ml krwi (13x75mm) STERYLNE A (korek czerwony) a 100 szt</t>
  </si>
  <si>
    <t>Probówki podciśnieniowe typu ML VacuCol do badań hematologicznych na 1ml krwi (13x75mm) z EDTA-K2 lub EDTA-K3 STERYLNE A (korek fioletowy) Opak a 100 szt.</t>
  </si>
  <si>
    <t>Probówki podciśnieniowe typu ML VacuCol do koagulologii na 1,8 ml krwi (13x75mm) z 0,2 ml 3,2% r-ru cytrynianu Na, spakowane próżniowo po 25 szt w torebki z folii aluminiowej STERYLNE A (korek niebieski). Opak a 100 szt.</t>
  </si>
  <si>
    <t>Probówki podciśnieniowe typu ML VacuCol z tworzywa PET, do pomiaru OB metodą liniową , na 1,6 ml krwi (13x75mm) z 0,4 ml 3,8% r-ru cytrynianu Na w postaci bezbarwnego, przeźroczystego płynu na dnie probówki z korkiem w kolorze czarnym, STERYLNE A, spakowane w statyw styropianowy - do zastosowania z rurką do OB. Opak a 100 szt.</t>
  </si>
  <si>
    <t>Torebki papierowo-foliowe samoprzeylepne z zakładką do sterylizacji o rozmiarze 130 mm x 250 mm.                   Opak. a 200 szt</t>
  </si>
  <si>
    <t>Torebki papierowo-foliowe samoprzeylepne z zakładką do sterylizacji o rozmiarze 190 mm x 330 mm.                   Opak. a 200 szt</t>
  </si>
  <si>
    <t>Rurki do OB. z podziałką 0-180mm i uszczelką mocującą rurkę w probówce o śr. 13mm, spakowane w torebki foliowe po 50 szt oraz w pudełko kartonowe po 200szt do zastosowania z probówkami do pomiaru OB metodą liniową.</t>
  </si>
  <si>
    <t xml:space="preserve">Igły systemowe nr 7 do systemów podciśnieniowego pobierania krwi 0,7 mm(22g) x 38 mm(1,1/2") STERYLNE EO, czarne.Opak. a 100 szt  </t>
  </si>
  <si>
    <t xml:space="preserve">Igły systemowe nr 8 do systemów podciśnieniowego pobierania krwi 0,8 mm(21g) x 38 mm(1,1/2") STERYLNE EO, zielone.Opak. a 100 szt  </t>
  </si>
  <si>
    <t>Wkłucia motylkowe 0,7mm(22G) x 19mm (3/4") z węż. 19 cm i adapt. , czarne, sterylne a 100 szt</t>
  </si>
  <si>
    <t>Probówki z PP typu Click-Clak do mikrometody, do hematologii, z EDTA - 2K i kapilarą  z PP na 200µl krwi korek jasnofioletowy. Opak. a 50 szt</t>
  </si>
  <si>
    <t>Probówki z optycznie przejrzystego polistyrenu (PS) o poj. 10ml (16 x 105mm), stożkowe ze znacznikami: 1; 2,5; 5; 10 ml- kształt stożka umożliwia stosowanie probówki do badania 1 ml osadu moczu. Opak. 200 szt.</t>
  </si>
  <si>
    <t>Probówki z optycznie przejrzystego polistyrenu (PS) o poj. 10ml (16 x 105mm), stożkowe. Opak. 200 szt</t>
  </si>
  <si>
    <t>Probówki wirówkowe Eppendorf o poj. 0,5 ml (8 x 30mm) z dnem stożkowym z wieczkiem na zawiasie. Opak. 1000 szt.</t>
  </si>
  <si>
    <t>op.</t>
  </si>
  <si>
    <r>
      <t>Końcówki typu Eppendorf do pipet automatycznych, poj. do 200</t>
    </r>
    <r>
      <rPr>
        <sz val="10"/>
        <rFont val="Czcionka tekstu podstawowego"/>
        <charset val="238"/>
      </rPr>
      <t>µl, żółte. Opak. 1000 szt.</t>
    </r>
    <r>
      <rPr>
        <sz val="10"/>
        <rFont val="Arial"/>
        <family val="2"/>
        <charset val="238"/>
      </rPr>
      <t xml:space="preserve"> </t>
    </r>
  </si>
  <si>
    <t xml:space="preserve">Końcówki typu Gilson do pipet automatycznych, poj. do 200µl, żółte. Opak. 1000 szt. </t>
  </si>
  <si>
    <t xml:space="preserve">Końcówki typu Eppendorf do pipet automatycznych, poj. do 1000µl, niebieskie. Opak. 500 szt. </t>
  </si>
  <si>
    <t>Szkiełka mikroskopowe nakrywkowe "MLMark" o wym. 18x18mm, gr0,15+/-0,2mm. Opak. 1000 szt</t>
  </si>
  <si>
    <t>Szkiełka mikroskopowe nakrywkowe "MLMark" o wym. 20x20mm, gr0,15+/-0,2mm. Opak. 1000 szt</t>
  </si>
  <si>
    <t>Pipetki transportowe typu Pasteura o dł. 155 mm, o poj użytkowej 3ml.             Opak. 500 szt.</t>
  </si>
  <si>
    <t>Pipetki transportowe typu Pasteura o dł. 150 mm, o poj użytkowej 1ml.                   Opak. 500 szt.</t>
  </si>
  <si>
    <t>para</t>
  </si>
  <si>
    <t xml:space="preserve">                                                 Rękawice diagnostyczne nitrylowe do badań, fioletowe, cienkie, grubość na palcach 0,1 +/-0,01 mm, mikroteksturowane z dodatkową teksturą na palcach, polimeryzowane wewnątrz, AQL max.1,5, zgodność z normą EN 455 (załączyć certyfikat europejskiej jednostki notyfikowanej), oznakowane jako wyrób medyczny Klasy I i środek ochrony indywidualnej Kategorii III z adekwatnym oznakowaniem na opakowaniu. Odporne na przenikanie substancji chemicznych zgodnie z normą EN 374-3 – 3: min. 18 substancji (poza cytostatykami) z czasem ochrony na co najmniej 1 poziomie, w tym kwasy organiczne i nieorganiczne, zasady organiczne i nieorganiczne, alkohole i aldehydy (potwierdzić raportem z badań), informacja na opakowaniu o barierowości dla min. 2 alkoholi stosowanych w dezynfekcji - etanolu i izopropanlu. Przebadane na działanie min. 12 cytostatyków, w tym Karmustyny, Winkrystyny, Mitomycyny C, Metotrexatu i Melphalanu. Badania na przenikalność wirusów zgodnie z normą ASTM F 1671. Produkowane zgodnie z normą ISO 13485, ISO 9001, ISO 14001 i OHSAS 18001 potwierdzone certyfikatami jednostki notyfikowanej. Rozmiary XS-XL, oznaczone minimum na 5-ciu ściankach dyspensera, pakowane po 200 sztuk.
</t>
  </si>
  <si>
    <t xml:space="preserve">                                                 Rękawice diagnostyczne nitrylowe do badań, fioletowe, cienkie, grubość na palcach 0,1 +/-0,01 mm, mikroteksturowane z dodatkową teksturą na palcach, polimeryzowane wewnątrz, AQL max.1,5, zgodność z normą EN 455 (załączyć certyfikat europejskiej jednostki notyfikowanej), oznakowane jako wyrób medyczny Klasy I i środek ochrony indywidualnej Kategorii III z adekwatnym oznakowaniem na opakowaniu. Odporne na przenikanie substancji chemicznych zgodnie z normą EN 374-3 – 3: min. 18 substancji (poza cytostatykami) z czasem ochrony na co najmniej 1 poziomie, w tym kwasy organiczne i nieorganiczne, zasady organiczne i nieorganiczne, alkohole i aldehydy (potwierdzić raportem z badań), informacja na opakowaniu o barierowości dla min. 2 alkoholi stosowanych w dezynfekcji - etanolu i izopropanlu. Przebadane na działanie min. 12 cytostatyków, w tym Karmustyny, Winkrystyny, Mitomycyny C, Metotrexatu i Melphalanu. Badania na przenikalność wirusów zgodnie z normą ASTM F 1671. Produkowane zgodnie z normą ISO 13485, ISO 9001, ISO 14001 i OHSAS 18001 potwierdzone certyfikatami jednostki notyfikowanej. Rozmiary XS-XL, oznaczone minimum na 5-ciu ściankach dyspensera, pakowane po 200 sztuk.  
</t>
  </si>
  <si>
    <t>Wartość</t>
  </si>
  <si>
    <t>Probówki wirówkowe Eppendorf o poj. 1,5 ml 11 x 40mm) z dnem stożkowym z wieczkiem na zawiasie. Opak. 500 szt</t>
  </si>
  <si>
    <t>Podkłady ochronne jednorazowe bibułowo-foliowe (rolka) 50 cm x 160 cm x 25 szt</t>
  </si>
  <si>
    <t>Jednorazowe higieniczne podkłady ochronne na rolce - dwuwarstwowa bibuła + folia zabezpieczająca o szerokości   50 cm x 80cm x 50 szt</t>
  </si>
  <si>
    <t>Prześcieradło j.u. z włókniny, niejałowe w rozmiarze 130cm x 210 cm x10szt</t>
  </si>
  <si>
    <r>
      <t xml:space="preserve">Kompresy z gazy 17-nitkowej, </t>
    </r>
    <r>
      <rPr>
        <b/>
        <sz val="10"/>
        <rFont val="Arial"/>
        <family val="2"/>
        <charset val="238"/>
      </rPr>
      <t xml:space="preserve">jałowe,                        </t>
    </r>
    <r>
      <rPr>
        <sz val="10"/>
        <rFont val="Arial"/>
        <family val="2"/>
        <charset val="238"/>
      </rPr>
      <t>8 warstwowe 7,5 cm x 7,5 cm x 3 szt (2*) x50szt</t>
    </r>
  </si>
  <si>
    <r>
      <t xml:space="preserve">Kompresy z gazy 17 nitkowej, </t>
    </r>
    <r>
      <rPr>
        <b/>
        <sz val="10"/>
        <rFont val="Arial"/>
        <family val="2"/>
        <charset val="238"/>
      </rPr>
      <t>niejałowe</t>
    </r>
    <r>
      <rPr>
        <sz val="10"/>
        <rFont val="Arial"/>
        <family val="2"/>
        <charset val="238"/>
      </rPr>
      <t xml:space="preserve"> ,                 12 warstwowe 7,5 cm x 7,5 cm x 100 szt</t>
    </r>
  </si>
  <si>
    <r>
      <t xml:space="preserve">Kompresy z włókniny 40g </t>
    </r>
    <r>
      <rPr>
        <b/>
        <sz val="10"/>
        <rFont val="Arial"/>
        <family val="2"/>
        <charset val="238"/>
      </rPr>
      <t xml:space="preserve">niejałowe,                        </t>
    </r>
    <r>
      <rPr>
        <sz val="10"/>
        <rFont val="Arial"/>
        <family val="2"/>
        <charset val="238"/>
      </rPr>
      <t>4 warstwowe, 5 cm x 5 cm x 100 szt</t>
    </r>
  </si>
  <si>
    <r>
      <t xml:space="preserve">Opatrunek samoprzylepny z wkładem chłonnym wykonany z hydrofobowej włókniny, hypoalergiczny, </t>
    </r>
    <r>
      <rPr>
        <b/>
        <sz val="10"/>
        <rFont val="Arial"/>
        <family val="2"/>
        <charset val="238"/>
      </rPr>
      <t xml:space="preserve">jałowy  </t>
    </r>
    <r>
      <rPr>
        <sz val="10"/>
        <rFont val="Arial"/>
        <family val="2"/>
        <charset val="238"/>
      </rPr>
      <t>8cm x 10cm x 30sztuk</t>
    </r>
  </si>
  <si>
    <r>
      <t xml:space="preserve"> Samoprzylepny </t>
    </r>
    <r>
      <rPr>
        <b/>
        <sz val="10"/>
        <rFont val="Arial"/>
        <family val="2"/>
        <charset val="238"/>
      </rPr>
      <t>jałowy</t>
    </r>
    <r>
      <rPr>
        <sz val="10"/>
        <rFont val="Arial"/>
        <family val="2"/>
        <charset val="238"/>
      </rPr>
      <t>, włókninowy opatrunek chirurgiczny  z hypoalergicznym klejem z poliakrylanu , kolor biały 15 cm x 8 cm  x 30szt</t>
    </r>
  </si>
  <si>
    <t>Czepek chirurgiczny, damski, okrągły z gumką na całym obwodzie, niejałowy x 100szt</t>
  </si>
  <si>
    <t>Podkład chłonny nieprzemakalny 60 cm x 90 cm x 25szt</t>
  </si>
  <si>
    <t>Kieliszki j.u., do leków, plastikowe z podziałką a 30ml. Op./90 sztuk</t>
  </si>
  <si>
    <t xml:space="preserve">                                                     Rękawice diagnostyczne nitrylowe do badań, fioletowe, cienkie, grubość na palcach 0,1 +/-0,01 mm, mikroteksturowane z dodatkową teksturą na palcach, polimeryzowane wewnątrz, AQL max.1,5, zgodność z normą EN 455 (załączyć certyfikat europejskiej jednostki notyfikowanej), oznakowane jako wyrób medyczny Klasy I i środek ochrony indywidualnej Kategorii III z adekwatnym oznakowaniem na opakowaniu. Odporne na przenikanie substancji chemicznych zgodnie z normą EN 374-3 – 3: min. 18 substancji (poza cytostatykami) z czasem ochrony na co najmniej 1 poziomie, w tym kwasy organiczne i nieorganiczne, zasady organiczne i nieorganiczne, alkohole i aldehydy (potwierdzić raportem z badań), informacja na opakowaniu o barierowości dla min. 2 alkoholi stosowanych w dezynfekcji - etanolu i izopropanlu. Przebadane na działanie min. 12 cytostatyków, w tym Karmustyny, Winkrystyny, Mitomycyny C, Metotrexatu i Melphalanu. Badania na przenikalność wirusów zgodnie z normą ASTM F 1671. Produkowane zgodnie z normą ISO 13485, ISO 9001, ISO 14001 i OHSAS 18001 potwierdzone certyfikatami jednostki notyfikowanej. Rozmiary XS-XL, oznaczone minimum na 5-ciu ściankach dyspensera, pakowane po 200 sztuk . 
</t>
  </si>
  <si>
    <t>Kuwety "macro" o poj. do 4,5 ml dwuścienne. Opak. 100 szt.</t>
  </si>
  <si>
    <t>Końcówki do pipet o poj. 5000ul.            Opak. 200 szt.</t>
  </si>
  <si>
    <t>Probówki z PP typu Click-Clak do mikrometody, z kapilarą na 250ul krwi z przyspieszaczem wykrzepiania, korek czerwony. Opak. 50szt.</t>
  </si>
  <si>
    <t>Uchwyty UH100 do igieł, adapterów i wkłuć do systemu podciśnieniowego pobierania krwi, wykonane z PP, autoklawowane. Opak. a 100 szt.</t>
  </si>
  <si>
    <r>
      <t xml:space="preserve">Kapilary do gazometrii o poj. 100 </t>
    </r>
    <r>
      <rPr>
        <sz val="10"/>
        <rFont val="Calibri"/>
        <family val="2"/>
        <charset val="238"/>
      </rPr>
      <t>µ</t>
    </r>
    <r>
      <rPr>
        <sz val="10"/>
        <rFont val="Arial"/>
        <family val="2"/>
        <charset val="238"/>
      </rPr>
      <t>l (1,6 x 125mm) z heparyną Na. Opak. 1000 szt.</t>
    </r>
  </si>
  <si>
    <t>Fartuch przedni z włókniny foliowanej  nieprzepuszczalny dla płynów, niesterylny, w rozmiarze 71 x 116 cm x 100 sztuk</t>
  </si>
  <si>
    <t>Jednorazowa myjka do mycia ciała w formie prostokątnej rękawicy nasączona obustronnie środkami myjącymi o neutralnym PH 5,5, wykonana w 100% z włókien poliestrowych. Rozmiar 14cm x 20cm, gramatura 65gr. Produkowana zgodnie z wymaganiami ISO 22716:2007 oraz ISO 9001:2008 (oryginalna informacja na opakowaniu oraz certyfikaty dołączone do oferty). Czystość mikrobiologiczna potwierdzona badaniami nie starszymi niż 2013rok na brak zawartości Pseudomonas aeruginosa, Candida albicans, Staphylococcus aureus oraz Escherichia coli. Opakowanie jednostkowe a'12 sztuk z nadrukowanym rozmiarem.</t>
  </si>
  <si>
    <t>Pojemnik na mocz niesterylny o pojemności 100 ml</t>
  </si>
  <si>
    <r>
      <t>Kompres</t>
    </r>
    <r>
      <rPr>
        <b/>
        <sz val="10"/>
        <rFont val="Arial"/>
        <family val="2"/>
        <charset val="238"/>
      </rPr>
      <t xml:space="preserve"> jałowy</t>
    </r>
    <r>
      <rPr>
        <sz val="10"/>
        <rFont val="Arial"/>
        <family val="2"/>
        <charset val="238"/>
      </rPr>
      <t xml:space="preserve"> z włókniny z pulpą celulozową, wykonany z 4 warstw : warstwa zewnętrzna i warstwa kontaktowa z raną  z włókniny, warstwa celulozowa otaczająca wkład chłonny  oraz wkładu wysokochłonnego z pulpy celulozowej.              Op. 10cm x 10cm x 1 szt</t>
    </r>
  </si>
  <si>
    <t>Fartuch medyczny z włókniny polipropylenowej z poliestrowym mankietem, j.u., niesterylny, w rozmiarze uniwersalnym, op / 10 szt</t>
  </si>
  <si>
    <t xml:space="preserve">Pojemnik na odpady medyczne  2 l        (kolor żółty)          </t>
  </si>
  <si>
    <t>Strzykawki do pomp infuzyjnych 50ml x 1 szt</t>
  </si>
  <si>
    <t>Strzykawka Janeta 100ml x 1 szt</t>
  </si>
  <si>
    <t>Igły iniekcyjne j. u. 0,5 x 25 mm, sterylne, op./100 szt. cienkościenne o zwiększonym świetle pozwalającym na uzyskanie wyższych przepływów podczas iniekcji i pobierania leku, wykonane ze stali nierdzewnej, dobrze dopasowane do strzykawki</t>
  </si>
  <si>
    <t>Przyrząd do przetaczania płynów infuzyjnych wykonany z PCV, komora kroplowa o długości min 6cm x 1 szt</t>
  </si>
  <si>
    <t>Przyrząd do przetaczania krwi wykonany z PCV, komora kroplowa o długości min 10cm, filtr 200µm x 1 szt</t>
  </si>
  <si>
    <t>Pieluchomajtki dla dorosłych rozmiar M (3*) x 15szt</t>
  </si>
  <si>
    <t>Pieluchomajtki dla dorosłych rozmiar L (3*) x 15szt</t>
  </si>
  <si>
    <t>Worek oddechowy, bezlateksowy 3L , jednorazowy</t>
  </si>
  <si>
    <t>Pojemnik na mocz sterylny o pojemności 100ml</t>
  </si>
  <si>
    <t>Szkiełka mikroskopowe podstawowe "MLMark" o wym. 76 x 26 mm, gr 1,0 mm - 1,2 mm, krawędzie cięte, bez pola opisu. Opak. 50 szt.</t>
  </si>
  <si>
    <t>Szkiełka mikroskopowe podstawowe "MLMark" o wym. 76 x 26 mm, gr 1,0 mm - 1,2 mm, krawędzie szlifowane, bez pola opisu. Opak. 50 szt.</t>
  </si>
  <si>
    <t xml:space="preserve">                                                  Rękawice diagnostyczne nitrylowe niejałowe z przedłużonym mankietem do wysokiego ryzyka, kolor niebieski, z dodatkową teksturą na palcach, długość minimalna 300 mm (fabrycznie naniesiona informacja na opakowaniu), AQL 1,5 (fabrycznie naniesiona informacja na opakowaniu), oznakowane jako wyrób medyczny Klasy I i środek ochrony indywidualnej Kategorii III z adekwatnym oznakowaniem na opakowaniu. Siła zrywania min. 8,7 N potwierdzona raportem jednostki notyfikowanej. Dopuszczone do kontaktu z żywnością z adekwatnym piktogramem. Odporne na przenikanie substancji chemicznych zgodnie z normą EN 374-3 – 3 min. 16 substancji (poza cytostatykami) z czasem ochrony na co najmniej 1 poziomie, w tym kwasy organiczne i nieorganiczne, zasady, alkohole i aldehydy. Odporne na działanie min. 12 cytostatyków, w tym Karmustyny, Winkrystyny, Thi-Tepa, Mitoxantronu i Metotrexatu (raporty z wynikami), Produkowane zgodnie z normą ISO 13485, ISO 9001, ISO 14001 i OHSAS 18001 potwierdzone certyfikatami jednostki notyfikowanej. Pakowane maks. po 100 sztuk.
</t>
  </si>
  <si>
    <t xml:space="preserve">Rękawice chirurgiczne, lateksowe bezpudrowe z wewnętrzną warstwą polimerową o strukturze sieci, powierzchnia zewnętrzna mikroteksturowana, grubość na palcu 0,27 mm, AQL max. 0,65, sterylizowane radiacyjnie, anatomiczne z poszerzoną częścią grzbietową dłoni, średni poziom protein &lt; 10 ug/g rękawicy (badania niezależne, nie starsze niż 2013 r.) mankiet rolowany, długość min. 270-285 mm dopasowana do rozmiaru, badania na przenikalność dla wirusów zgodnie z ASTM F 1671, badania na przenikalność substancji chemicznych zgodnie z EN-374-3 (dokument z wynikami badań dla min. 7 substancji na co najmniej 1 poziomie ochrony wydany przez jednostkę notyfikowaną), badania na przenikalność min. 25 cytostatyków (raporty z wynikami badań). Certyfikat CE jednostki notyfikowanej dla środka ochrony osobistej kategorii III. Produkowane zgodnie z normą ISO 13485, ISO 9001, ISO 14001 i OHSAS 18001 potwierdzone certyfikatami jednostki notyfikowanej. Opakowanie zewnętrzne hermetyczne foliowe z wycięciem w listku ułatwiającym otwieranie.
</t>
  </si>
  <si>
    <t>Rękawice chirurgiczne, lateksowe bezpudrowe z wewnętrzną warstwą polimerową o strukturze sieci, powierzchnia zewnętrzna mikroteksturowana, AQL = 1,0, sterylizowane radiacyjnie, anatomiczne, średni poziom protein ≤ 13 ug/g rękawicy (badania niezależne, nie starsze niż 2014 r.) mankiet rolowany, opakowanie zewnętrzne hermetyczne foliowe z wycięciem 1 listka ułatwiającym otwieranie, długość 260-285 mm dopasowana do rozmiaru, badania na przenikalność dla wirusów zgodnie z ASTM F 1671, badania na przenikalność substancji chemicznych zgodnie z EN-374-3 (dokument z wynikami badań dla min. 7 substancji na co najmniej 1 poziomie ochrony wydany przez jednostkę notyfikowaną), Spełniające normy dla Środka Ochrony Osobistej kategorii III. Dyspenser oznaczony numerem katalogowym producenta, poziomem AQL, nazwą własną rękawic, ze znacznikiem sterylizacji. Otwór dyspensera na całej szerokości opakowania o wysokości min. 7 cm w najwyższym miejscu dla ułatwienia dozowania. Pakowane po 50 par.</t>
  </si>
  <si>
    <t>Nazwa    handlowa</t>
  </si>
  <si>
    <r>
      <t xml:space="preserve">Aplikator typu mini-spike do przygotowywania           i pobierania leków z butelek zawierający filtr antybakteryjny 0,45 </t>
    </r>
    <r>
      <rPr>
        <sz val="10"/>
        <rFont val="Symbol"/>
        <family val="1"/>
        <charset val="2"/>
      </rPr>
      <t>m</t>
    </r>
    <r>
      <rPr>
        <sz val="10"/>
        <rFont val="Arial"/>
        <family val="2"/>
        <charset val="238"/>
      </rPr>
      <t>m, posiadajacy nieruchomą, barwną osłonę otaczającą nasadkę łączacą ze strzykawką z zastawką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</si>
</sst>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0"/>
      <name val="Arial CE"/>
      <family val="2"/>
      <charset val="238"/>
    </font>
    <font>
      <sz val="10"/>
      <name val="Arial"/>
      <family val="2"/>
      <charset val="238"/>
    </font>
    <font>
      <b/>
      <sz val="10"/>
      <name val="Arial"/>
      <family val="2"/>
      <charset val="238"/>
    </font>
    <font>
      <b/>
      <sz val="10"/>
      <name val="Arial CE"/>
      <family val="2"/>
      <charset val="238"/>
    </font>
    <font>
      <sz val="10"/>
      <name val="Symbol"/>
      <family val="1"/>
      <charset val="2"/>
    </font>
    <font>
      <sz val="8"/>
      <name val="Arial"/>
      <family val="2"/>
    </font>
    <font>
      <sz val="8"/>
      <name val="Arial"/>
      <family val="2"/>
      <charset val="238"/>
    </font>
    <font>
      <b/>
      <sz val="10"/>
      <name val="Arial"/>
      <family val="2"/>
    </font>
    <font>
      <sz val="10"/>
      <name val="Arial"/>
      <family val="2"/>
    </font>
    <font>
      <sz val="10"/>
      <name val="Czcionka tekstu podstawowego"/>
      <charset val="238"/>
    </font>
    <font>
      <sz val="10"/>
      <name val="Calibri"/>
      <family val="2"/>
      <charset val="238"/>
    </font>
    <font>
      <b/>
      <sz val="10"/>
      <name val="Arial CE"/>
      <charset val="238"/>
    </font>
    <font>
      <b/>
      <sz val="11.5"/>
      <color rgb="FF00B050"/>
      <name val="Calibri"/>
      <family val="2"/>
      <charset val="238"/>
    </font>
    <font>
      <sz val="11"/>
      <color rgb="FF000000"/>
      <name val="Calibri"/>
      <family val="2"/>
      <charset val="238"/>
    </font>
  </fonts>
  <fills count="2">
    <fill>
      <patternFill patternType="none"/>
    </fill>
    <fill>
      <patternFill patternType="gray125"/>
    </fill>
  </fills>
  <borders count="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41">
    <xf numFmtId="0" fontId="0" fillId="0" borderId="0" xfId="0"/>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4" fontId="1" fillId="0" borderId="1" xfId="0" applyNumberFormat="1" applyFont="1" applyBorder="1" applyAlignment="1">
      <alignment horizontal="right" vertical="center" wrapText="1"/>
    </xf>
    <xf numFmtId="0" fontId="1" fillId="0" borderId="1" xfId="0" applyFont="1" applyFill="1" applyBorder="1" applyAlignment="1">
      <alignment horizontal="center" vertical="center" wrapText="1"/>
    </xf>
    <xf numFmtId="4" fontId="1" fillId="0" borderId="1" xfId="0" applyNumberFormat="1" applyFont="1" applyBorder="1" applyAlignment="1">
      <alignment horizontal="center" vertical="center"/>
    </xf>
    <xf numFmtId="0" fontId="0" fillId="0" borderId="0" xfId="0" applyFont="1"/>
    <xf numFmtId="4" fontId="2" fillId="0" borderId="2" xfId="0" applyNumberFormat="1" applyFont="1" applyFill="1" applyBorder="1" applyAlignment="1">
      <alignment horizontal="right" vertical="center" wrapText="1"/>
    </xf>
    <xf numFmtId="4" fontId="1" fillId="0" borderId="1" xfId="0" applyNumberFormat="1" applyFont="1" applyBorder="1" applyAlignment="1">
      <alignment horizontal="right" vertical="center"/>
    </xf>
    <xf numFmtId="0" fontId="1" fillId="0" borderId="2" xfId="0" applyFont="1" applyFill="1" applyBorder="1" applyAlignment="1">
      <alignment horizontal="center" vertical="center" wrapText="1"/>
    </xf>
    <xf numFmtId="4" fontId="2" fillId="0" borderId="1" xfId="0" applyNumberFormat="1" applyFont="1" applyBorder="1" applyAlignment="1">
      <alignment horizontal="right" vertical="center"/>
    </xf>
    <xf numFmtId="4" fontId="3" fillId="0" borderId="0" xfId="0" applyNumberFormat="1" applyFont="1" applyAlignment="1">
      <alignment horizontal="right"/>
    </xf>
    <xf numFmtId="49" fontId="5"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0" fillId="0" borderId="0" xfId="0" applyAlignment="1">
      <alignment horizontal="left"/>
    </xf>
    <xf numFmtId="0" fontId="7" fillId="0" borderId="1" xfId="0" applyFont="1" applyBorder="1" applyAlignment="1">
      <alignment horizontal="left" vertical="center" wrapText="1"/>
    </xf>
    <xf numFmtId="0" fontId="1" fillId="0" borderId="1" xfId="0" applyNumberFormat="1" applyFont="1" applyBorder="1" applyAlignment="1">
      <alignment horizontal="left" vertical="center" wrapText="1"/>
    </xf>
    <xf numFmtId="0" fontId="7"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NumberFormat="1" applyFont="1" applyBorder="1" applyAlignment="1">
      <alignment horizontal="left"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2" fontId="8" fillId="0" borderId="1" xfId="0" applyNumberFormat="1" applyFont="1" applyBorder="1" applyAlignment="1">
      <alignment horizontal="right" vertical="center" wrapText="1"/>
    </xf>
    <xf numFmtId="0" fontId="1" fillId="0" borderId="1" xfId="0" applyNumberFormat="1" applyFont="1" applyBorder="1" applyAlignment="1">
      <alignment horizontal="center" vertical="center" wrapText="1"/>
    </xf>
    <xf numFmtId="0" fontId="0" fillId="0" borderId="0" xfId="0" applyAlignment="1"/>
    <xf numFmtId="0" fontId="2" fillId="0" borderId="3" xfId="0" applyFont="1" applyBorder="1" applyAlignment="1">
      <alignment horizontal="center" vertical="center" wrapText="1"/>
    </xf>
    <xf numFmtId="0" fontId="1" fillId="0" borderId="4" xfId="0" applyFont="1" applyBorder="1" applyAlignment="1">
      <alignment wrapText="1"/>
    </xf>
    <xf numFmtId="0" fontId="1" fillId="0" borderId="1" xfId="0" applyFont="1" applyBorder="1" applyAlignment="1">
      <alignment horizontal="center" vertical="center"/>
    </xf>
    <xf numFmtId="2" fontId="1"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12" fillId="0" borderId="0" xfId="0" applyFont="1" applyAlignment="1">
      <alignment horizontal="left" vertical="center" indent="4"/>
    </xf>
    <xf numFmtId="0" fontId="13" fillId="0" borderId="0" xfId="0" applyFont="1" applyAlignment="1">
      <alignment horizontal="left" vertical="center" indent="4"/>
    </xf>
    <xf numFmtId="0" fontId="13" fillId="0" borderId="0" xfId="0" applyFont="1" applyAlignment="1">
      <alignment vertical="center"/>
    </xf>
    <xf numFmtId="0" fontId="1" fillId="0" borderId="5" xfId="0" applyFont="1" applyBorder="1" applyAlignment="1">
      <alignment horizontal="center" vertical="center"/>
    </xf>
    <xf numFmtId="0" fontId="2" fillId="0" borderId="6" xfId="0" applyFont="1" applyBorder="1" applyAlignment="1">
      <alignment horizontal="center" vertical="center"/>
    </xf>
    <xf numFmtId="2" fontId="11" fillId="0" borderId="0" xfId="0" applyNumberFormat="1" applyFont="1"/>
    <xf numFmtId="0" fontId="3" fillId="0" borderId="0" xfId="0" applyFont="1" applyBorder="1"/>
  </cellXfs>
  <cellStyles count="1">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tabSelected="1" zoomScale="70" zoomScaleNormal="70" workbookViewId="0">
      <selection activeCell="F3" sqref="F3:K28"/>
    </sheetView>
  </sheetViews>
  <sheetFormatPr baseColWidth="10" defaultColWidth="9.1640625" defaultRowHeight="13"/>
  <cols>
    <col min="1" max="1" width="3.5" style="9" customWidth="1"/>
    <col min="2" max="2" width="44.33203125" style="9" customWidth="1"/>
    <col min="3" max="3" width="16.83203125" style="9" customWidth="1"/>
    <col min="4" max="4" width="7.1640625" style="9" customWidth="1"/>
    <col min="5" max="6" width="9.1640625" style="9"/>
    <col min="7" max="7" width="7.5" style="9" customWidth="1"/>
    <col min="8" max="8" width="9.1640625" style="9"/>
    <col min="9" max="9" width="9" style="9" customWidth="1"/>
    <col min="10" max="10" width="8" style="9" customWidth="1"/>
    <col min="11" max="11" width="11.6640625" style="9" customWidth="1"/>
    <col min="12" max="16384" width="9.1640625" style="9"/>
  </cols>
  <sheetData>
    <row r="2" spans="1:11" ht="42">
      <c r="A2" s="1" t="s">
        <v>0</v>
      </c>
      <c r="B2" s="1" t="s">
        <v>1</v>
      </c>
      <c r="C2" s="1" t="s">
        <v>202</v>
      </c>
      <c r="D2" s="1" t="s">
        <v>3</v>
      </c>
      <c r="E2" s="1" t="s">
        <v>4</v>
      </c>
      <c r="F2" s="1" t="s">
        <v>5</v>
      </c>
      <c r="G2" s="1" t="s">
        <v>6</v>
      </c>
      <c r="H2" s="2" t="s">
        <v>7</v>
      </c>
      <c r="I2" s="1" t="s">
        <v>8</v>
      </c>
      <c r="J2" s="2" t="s">
        <v>13</v>
      </c>
      <c r="K2" s="1" t="s">
        <v>10</v>
      </c>
    </row>
    <row r="3" spans="1:11" ht="70">
      <c r="A3" s="3" t="s">
        <v>38</v>
      </c>
      <c r="B3" s="7" t="s">
        <v>203</v>
      </c>
      <c r="C3" s="15"/>
      <c r="D3" s="3" t="s">
        <v>14</v>
      </c>
      <c r="E3" s="8">
        <v>100</v>
      </c>
      <c r="F3" s="4"/>
      <c r="G3" s="5"/>
      <c r="H3" s="11"/>
      <c r="I3" s="11"/>
      <c r="J3" s="6"/>
      <c r="K3" s="6"/>
    </row>
    <row r="4" spans="1:11" ht="56">
      <c r="A4" s="3" t="s">
        <v>39</v>
      </c>
      <c r="B4" s="7" t="s">
        <v>15</v>
      </c>
      <c r="C4" s="16"/>
      <c r="D4" s="3" t="s">
        <v>14</v>
      </c>
      <c r="E4" s="8">
        <v>6</v>
      </c>
      <c r="F4" s="4"/>
      <c r="G4" s="5"/>
      <c r="H4" s="11"/>
      <c r="I4" s="11"/>
      <c r="J4" s="6"/>
      <c r="K4" s="6"/>
    </row>
    <row r="5" spans="1:11" ht="42">
      <c r="A5" s="3" t="s">
        <v>89</v>
      </c>
      <c r="B5" s="7" t="s">
        <v>37</v>
      </c>
      <c r="C5" s="15"/>
      <c r="D5" s="3" t="s">
        <v>14</v>
      </c>
      <c r="E5" s="8">
        <v>20</v>
      </c>
      <c r="F5" s="4"/>
      <c r="G5" s="5"/>
      <c r="H5" s="11"/>
      <c r="I5" s="11"/>
      <c r="J5" s="6"/>
      <c r="K5" s="6"/>
    </row>
    <row r="6" spans="1:11" ht="15" customHeight="1">
      <c r="A6" s="3" t="s">
        <v>41</v>
      </c>
      <c r="B6" s="7" t="s">
        <v>40</v>
      </c>
      <c r="C6" s="15"/>
      <c r="D6" s="3" t="s">
        <v>14</v>
      </c>
      <c r="E6" s="8">
        <v>100</v>
      </c>
      <c r="F6" s="4"/>
      <c r="G6" s="5"/>
      <c r="H6" s="11"/>
      <c r="I6" s="11"/>
      <c r="J6" s="6"/>
      <c r="K6" s="6"/>
    </row>
    <row r="7" spans="1:11" ht="55.5" customHeight="1">
      <c r="A7" s="3" t="s">
        <v>42</v>
      </c>
      <c r="B7" s="7" t="s">
        <v>36</v>
      </c>
      <c r="C7" s="15"/>
      <c r="D7" s="3" t="s">
        <v>14</v>
      </c>
      <c r="E7" s="8">
        <v>100</v>
      </c>
      <c r="F7" s="4"/>
      <c r="G7" s="5"/>
      <c r="H7" s="11"/>
      <c r="I7" s="11"/>
      <c r="J7" s="6"/>
      <c r="K7" s="6"/>
    </row>
    <row r="8" spans="1:11" ht="56">
      <c r="A8" s="3" t="s">
        <v>90</v>
      </c>
      <c r="B8" s="3" t="s">
        <v>33</v>
      </c>
      <c r="C8" s="16"/>
      <c r="D8" s="3" t="s">
        <v>14</v>
      </c>
      <c r="E8" s="4">
        <v>600</v>
      </c>
      <c r="F8" s="4"/>
      <c r="G8" s="5"/>
      <c r="H8" s="11"/>
      <c r="I8" s="11"/>
      <c r="J8" s="6"/>
      <c r="K8" s="6"/>
    </row>
    <row r="9" spans="1:11" ht="42">
      <c r="A9" s="3" t="s">
        <v>43</v>
      </c>
      <c r="B9" s="3" t="s">
        <v>34</v>
      </c>
      <c r="C9" s="16"/>
      <c r="D9" s="3" t="s">
        <v>14</v>
      </c>
      <c r="E9" s="4">
        <v>150</v>
      </c>
      <c r="F9" s="4"/>
      <c r="G9" s="5"/>
      <c r="H9" s="11"/>
      <c r="I9" s="11"/>
      <c r="J9" s="6"/>
      <c r="K9" s="6"/>
    </row>
    <row r="10" spans="1:11" ht="48.75" customHeight="1">
      <c r="A10" s="3" t="s">
        <v>44</v>
      </c>
      <c r="B10" s="3" t="s">
        <v>35</v>
      </c>
      <c r="C10" s="16"/>
      <c r="D10" s="3" t="s">
        <v>14</v>
      </c>
      <c r="E10" s="4">
        <v>50</v>
      </c>
      <c r="F10" s="4"/>
      <c r="G10" s="5"/>
      <c r="H10" s="11"/>
      <c r="I10" s="11"/>
      <c r="J10" s="6"/>
      <c r="K10" s="6"/>
    </row>
    <row r="11" spans="1:11" ht="24" customHeight="1">
      <c r="A11" s="3" t="s">
        <v>91</v>
      </c>
      <c r="B11" s="3" t="s">
        <v>87</v>
      </c>
      <c r="C11" s="16"/>
      <c r="D11" s="3" t="s">
        <v>14</v>
      </c>
      <c r="E11" s="4">
        <v>30</v>
      </c>
      <c r="F11" s="4"/>
      <c r="G11" s="5"/>
      <c r="H11" s="11"/>
      <c r="I11" s="11"/>
      <c r="J11" s="6"/>
      <c r="K11" s="6"/>
    </row>
    <row r="12" spans="1:11" ht="93" customHeight="1">
      <c r="A12" s="3" t="s">
        <v>92</v>
      </c>
      <c r="B12" s="27" t="s">
        <v>81</v>
      </c>
      <c r="C12" s="16"/>
      <c r="D12" s="3" t="s">
        <v>11</v>
      </c>
      <c r="E12" s="4">
        <v>25</v>
      </c>
      <c r="F12" s="4"/>
      <c r="G12" s="5"/>
      <c r="H12" s="11"/>
      <c r="I12" s="11"/>
      <c r="J12" s="6"/>
      <c r="K12" s="6"/>
    </row>
    <row r="13" spans="1:11" ht="94.5" customHeight="1">
      <c r="A13" s="3" t="s">
        <v>93</v>
      </c>
      <c r="B13" s="3" t="s">
        <v>82</v>
      </c>
      <c r="C13" s="16"/>
      <c r="D13" s="3" t="s">
        <v>11</v>
      </c>
      <c r="E13" s="4">
        <v>50</v>
      </c>
      <c r="F13" s="4"/>
      <c r="G13" s="5"/>
      <c r="H13" s="11"/>
      <c r="I13" s="11"/>
      <c r="J13" s="6"/>
      <c r="K13" s="6"/>
    </row>
    <row r="14" spans="1:11" ht="101.25" customHeight="1">
      <c r="A14" s="3" t="s">
        <v>94</v>
      </c>
      <c r="B14" s="3" t="s">
        <v>83</v>
      </c>
      <c r="C14" s="16"/>
      <c r="D14" s="3" t="s">
        <v>11</v>
      </c>
      <c r="E14" s="4">
        <v>30</v>
      </c>
      <c r="F14" s="4"/>
      <c r="G14" s="5"/>
      <c r="H14" s="11"/>
      <c r="I14" s="11"/>
      <c r="J14" s="6"/>
      <c r="K14" s="6"/>
    </row>
    <row r="15" spans="1:11" ht="108" customHeight="1">
      <c r="A15" s="3" t="s">
        <v>95</v>
      </c>
      <c r="B15" s="3" t="s">
        <v>84</v>
      </c>
      <c r="C15" s="16"/>
      <c r="D15" s="3" t="s">
        <v>11</v>
      </c>
      <c r="E15" s="4">
        <v>25</v>
      </c>
      <c r="F15" s="4"/>
      <c r="G15" s="5"/>
      <c r="H15" s="11"/>
      <c r="I15" s="11"/>
      <c r="J15" s="6"/>
      <c r="K15" s="6"/>
    </row>
    <row r="16" spans="1:11" ht="19.5" customHeight="1">
      <c r="A16" s="3" t="s">
        <v>96</v>
      </c>
      <c r="B16" s="3" t="s">
        <v>188</v>
      </c>
      <c r="C16" s="16"/>
      <c r="D16" s="3" t="s">
        <v>11</v>
      </c>
      <c r="E16" s="4">
        <v>50</v>
      </c>
      <c r="F16" s="4"/>
      <c r="G16" s="5"/>
      <c r="H16" s="11"/>
      <c r="I16" s="11"/>
      <c r="J16" s="6"/>
      <c r="K16" s="6"/>
    </row>
    <row r="17" spans="1:11" ht="15" customHeight="1">
      <c r="A17" s="3" t="s">
        <v>97</v>
      </c>
      <c r="B17" s="3" t="s">
        <v>189</v>
      </c>
      <c r="C17" s="16"/>
      <c r="D17" s="3" t="s">
        <v>11</v>
      </c>
      <c r="E17" s="4">
        <v>20</v>
      </c>
      <c r="F17" s="4"/>
      <c r="G17" s="5"/>
      <c r="H17" s="11"/>
      <c r="I17" s="11"/>
      <c r="J17" s="6"/>
      <c r="K17" s="6"/>
    </row>
    <row r="18" spans="1:11" ht="17.25" customHeight="1">
      <c r="A18" s="3" t="s">
        <v>98</v>
      </c>
      <c r="B18" s="3" t="s">
        <v>88</v>
      </c>
      <c r="C18" s="16"/>
      <c r="D18" s="3" t="s">
        <v>11</v>
      </c>
      <c r="E18" s="4">
        <v>3</v>
      </c>
      <c r="F18" s="4"/>
      <c r="G18" s="5"/>
      <c r="H18" s="11"/>
      <c r="I18" s="11"/>
      <c r="J18" s="6"/>
      <c r="K18" s="6"/>
    </row>
    <row r="19" spans="1:11" ht="68.25" customHeight="1">
      <c r="A19" s="3" t="s">
        <v>99</v>
      </c>
      <c r="B19" s="3" t="s">
        <v>190</v>
      </c>
      <c r="C19" s="16"/>
      <c r="D19" s="3" t="s">
        <v>11</v>
      </c>
      <c r="E19" s="4">
        <v>10</v>
      </c>
      <c r="F19" s="4"/>
      <c r="G19" s="5"/>
      <c r="H19" s="11"/>
      <c r="I19" s="11"/>
      <c r="J19" s="6"/>
      <c r="K19" s="6"/>
    </row>
    <row r="20" spans="1:11" ht="66.75" customHeight="1">
      <c r="A20" s="3" t="s">
        <v>100</v>
      </c>
      <c r="B20" s="3" t="s">
        <v>58</v>
      </c>
      <c r="C20" s="16"/>
      <c r="D20" s="3" t="s">
        <v>11</v>
      </c>
      <c r="E20" s="4">
        <v>10</v>
      </c>
      <c r="F20" s="4"/>
      <c r="G20" s="5"/>
      <c r="H20" s="11"/>
      <c r="I20" s="11"/>
      <c r="J20" s="6"/>
      <c r="K20" s="6"/>
    </row>
    <row r="21" spans="1:11" ht="69.75" customHeight="1">
      <c r="A21" s="3" t="s">
        <v>101</v>
      </c>
      <c r="B21" s="3" t="s">
        <v>69</v>
      </c>
      <c r="C21" s="16"/>
      <c r="D21" s="3" t="s">
        <v>11</v>
      </c>
      <c r="E21" s="4">
        <v>40</v>
      </c>
      <c r="F21" s="4"/>
      <c r="G21" s="5"/>
      <c r="H21" s="11"/>
      <c r="I21" s="11"/>
      <c r="J21" s="6"/>
      <c r="K21" s="6"/>
    </row>
    <row r="22" spans="1:11" ht="67.5" customHeight="1">
      <c r="A22" s="3" t="s">
        <v>102</v>
      </c>
      <c r="B22" s="3" t="s">
        <v>59</v>
      </c>
      <c r="C22" s="16"/>
      <c r="D22" s="3" t="s">
        <v>11</v>
      </c>
      <c r="E22" s="4">
        <v>24</v>
      </c>
      <c r="F22" s="4"/>
      <c r="G22" s="5"/>
      <c r="H22" s="11"/>
      <c r="I22" s="11"/>
      <c r="J22" s="6"/>
      <c r="K22" s="6"/>
    </row>
    <row r="23" spans="1:11" ht="66.75" customHeight="1">
      <c r="A23" s="3" t="s">
        <v>103</v>
      </c>
      <c r="B23" s="3" t="s">
        <v>60</v>
      </c>
      <c r="C23" s="16"/>
      <c r="D23" s="3" t="s">
        <v>11</v>
      </c>
      <c r="E23" s="4">
        <v>12</v>
      </c>
      <c r="F23" s="4"/>
      <c r="G23" s="5"/>
      <c r="H23" s="11"/>
      <c r="I23" s="11"/>
      <c r="J23" s="6"/>
      <c r="K23" s="6"/>
    </row>
    <row r="24" spans="1:11" ht="68.25" customHeight="1">
      <c r="A24" s="3" t="s">
        <v>104</v>
      </c>
      <c r="B24" s="3" t="s">
        <v>70</v>
      </c>
      <c r="C24" s="16"/>
      <c r="D24" s="3" t="s">
        <v>11</v>
      </c>
      <c r="E24" s="4">
        <v>10</v>
      </c>
      <c r="F24" s="4"/>
      <c r="G24" s="5"/>
      <c r="H24" s="11"/>
      <c r="I24" s="11"/>
      <c r="J24" s="6"/>
      <c r="K24" s="6"/>
    </row>
    <row r="25" spans="1:11" ht="68.25" customHeight="1">
      <c r="A25" s="3" t="s">
        <v>105</v>
      </c>
      <c r="B25" s="3" t="s">
        <v>61</v>
      </c>
      <c r="C25" s="16"/>
      <c r="D25" s="3" t="s">
        <v>11</v>
      </c>
      <c r="E25" s="4">
        <v>36</v>
      </c>
      <c r="F25" s="4"/>
      <c r="G25" s="5"/>
      <c r="H25" s="11"/>
      <c r="I25" s="11"/>
      <c r="J25" s="6"/>
      <c r="K25" s="6"/>
    </row>
    <row r="26" spans="1:11" ht="38.25" customHeight="1">
      <c r="A26" s="3" t="s">
        <v>106</v>
      </c>
      <c r="B26" s="3" t="s">
        <v>191</v>
      </c>
      <c r="C26" s="16"/>
      <c r="D26" s="3" t="s">
        <v>11</v>
      </c>
      <c r="E26" s="4">
        <v>1200</v>
      </c>
      <c r="F26" s="4"/>
      <c r="G26" s="5"/>
      <c r="H26" s="11"/>
      <c r="I26" s="11"/>
      <c r="J26" s="6"/>
      <c r="K26" s="6"/>
    </row>
    <row r="27" spans="1:11" ht="39" customHeight="1">
      <c r="A27" s="3" t="s">
        <v>107</v>
      </c>
      <c r="B27" s="3" t="s">
        <v>192</v>
      </c>
      <c r="C27" s="16"/>
      <c r="D27" s="3" t="s">
        <v>11</v>
      </c>
      <c r="E27" s="4">
        <v>30</v>
      </c>
      <c r="F27" s="4"/>
      <c r="G27" s="5"/>
      <c r="H27" s="11"/>
      <c r="I27" s="11"/>
      <c r="J27" s="6"/>
      <c r="K27" s="6"/>
    </row>
    <row r="28" spans="1:11" ht="27" customHeight="1">
      <c r="A28" s="3" t="s">
        <v>108</v>
      </c>
      <c r="B28" s="3" t="s">
        <v>86</v>
      </c>
      <c r="C28" s="16"/>
      <c r="D28" s="3" t="s">
        <v>18</v>
      </c>
      <c r="E28" s="4">
        <v>20</v>
      </c>
      <c r="F28" s="4"/>
      <c r="G28" s="5"/>
      <c r="H28" s="11"/>
      <c r="I28" s="11"/>
      <c r="J28" s="6"/>
      <c r="K28" s="6"/>
    </row>
    <row r="29" spans="1:11" ht="12.75" customHeight="1">
      <c r="A29" s="12"/>
      <c r="G29" s="40" t="s">
        <v>16</v>
      </c>
      <c r="H29" s="40"/>
      <c r="I29" s="13">
        <f>SUM(I3:I28)</f>
        <v>0</v>
      </c>
      <c r="J29" s="13">
        <f>SUM(J3:J28)</f>
        <v>0</v>
      </c>
      <c r="K29" s="13">
        <f>SUM(K3:K28)</f>
        <v>0</v>
      </c>
    </row>
  </sheetData>
  <sheetProtection selectLockedCells="1" selectUnlockedCells="1"/>
  <mergeCells count="1">
    <mergeCell ref="G29:H29"/>
  </mergeCells>
  <phoneticPr fontId="0" type="noConversion"/>
  <pageMargins left="0.35416666666666669" right="0.27569444444444446" top="0.35416666666666663" bottom="0.35416666666666663" header="0.2361111111111111" footer="0.2361111111111111"/>
  <pageSetup paperSize="9" orientation="landscape" useFirstPageNumber="1"/>
  <headerFooter alignWithMargins="0">
    <oddHeader>&amp;C&amp;"Arial,Normalny"&amp;A</oddHeader>
    <oddFooter>&amp;CStrona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1"/>
  <sheetViews>
    <sheetView topLeftCell="A32" workbookViewId="0">
      <selection activeCell="F3" sqref="F3:K35"/>
    </sheetView>
  </sheetViews>
  <sheetFormatPr baseColWidth="10" defaultRowHeight="13"/>
  <cols>
    <col min="1" max="1" width="3.6640625" customWidth="1"/>
    <col min="2" max="2" width="41.33203125" customWidth="1"/>
    <col min="3" max="3" width="14.83203125" customWidth="1"/>
    <col min="4" max="4" width="8" customWidth="1"/>
    <col min="5" max="6" width="8.83203125" customWidth="1"/>
    <col min="7" max="7" width="8.33203125" customWidth="1"/>
    <col min="8" max="8" width="8.83203125" customWidth="1"/>
    <col min="9" max="9" width="11.1640625" customWidth="1"/>
    <col min="10" max="10" width="8.5" customWidth="1"/>
    <col min="11" max="11" width="12" customWidth="1"/>
    <col min="12" max="256" width="8.83203125" customWidth="1"/>
  </cols>
  <sheetData>
    <row r="2" spans="1:11" ht="42">
      <c r="A2" s="1" t="s">
        <v>0</v>
      </c>
      <c r="B2" s="1" t="s">
        <v>1</v>
      </c>
      <c r="C2" s="1" t="s">
        <v>2</v>
      </c>
      <c r="D2" s="1" t="s">
        <v>3</v>
      </c>
      <c r="E2" s="1" t="s">
        <v>4</v>
      </c>
      <c r="F2" s="2" t="s">
        <v>5</v>
      </c>
      <c r="G2" s="1" t="s">
        <v>6</v>
      </c>
      <c r="H2" s="2" t="s">
        <v>7</v>
      </c>
      <c r="I2" s="2" t="s">
        <v>8</v>
      </c>
      <c r="J2" s="2" t="s">
        <v>9</v>
      </c>
      <c r="K2" s="2" t="s">
        <v>10</v>
      </c>
    </row>
    <row r="3" spans="1:11" ht="35.25" customHeight="1">
      <c r="A3" s="3">
        <v>1</v>
      </c>
      <c r="B3" s="17" t="s">
        <v>17</v>
      </c>
      <c r="C3" s="1"/>
      <c r="D3" s="3" t="s">
        <v>18</v>
      </c>
      <c r="E3" s="4">
        <v>10</v>
      </c>
      <c r="F3" s="4"/>
      <c r="G3" s="5"/>
      <c r="H3" s="4"/>
      <c r="I3" s="6"/>
      <c r="J3" s="6"/>
      <c r="K3" s="6"/>
    </row>
    <row r="4" spans="1:11" ht="31.5" customHeight="1">
      <c r="A4" s="3">
        <v>2</v>
      </c>
      <c r="B4" s="17" t="s">
        <v>19</v>
      </c>
      <c r="C4" s="1"/>
      <c r="D4" s="3" t="s">
        <v>18</v>
      </c>
      <c r="E4" s="4">
        <v>10</v>
      </c>
      <c r="F4" s="4"/>
      <c r="G4" s="5"/>
      <c r="H4" s="4"/>
      <c r="I4" s="6"/>
      <c r="J4" s="6"/>
      <c r="K4" s="6"/>
    </row>
    <row r="5" spans="1:11" ht="31.5" customHeight="1">
      <c r="A5" s="3">
        <v>3</v>
      </c>
      <c r="B5" s="17" t="s">
        <v>168</v>
      </c>
      <c r="C5" s="1"/>
      <c r="D5" s="3" t="s">
        <v>135</v>
      </c>
      <c r="E5" s="4">
        <v>3</v>
      </c>
      <c r="F5" s="4"/>
      <c r="G5" s="5"/>
      <c r="H5" s="4"/>
      <c r="I5" s="6"/>
      <c r="J5" s="6"/>
      <c r="K5" s="6"/>
    </row>
    <row r="6" spans="1:11" ht="28.5" customHeight="1">
      <c r="A6" s="3">
        <v>4</v>
      </c>
      <c r="B6" s="17" t="s">
        <v>169</v>
      </c>
      <c r="C6" s="1"/>
      <c r="D6" s="3" t="s">
        <v>135</v>
      </c>
      <c r="E6" s="4">
        <v>30</v>
      </c>
      <c r="F6" s="4"/>
      <c r="G6" s="5"/>
      <c r="H6" s="4"/>
      <c r="I6" s="6"/>
      <c r="J6" s="6"/>
      <c r="K6" s="6"/>
    </row>
    <row r="7" spans="1:11" ht="36" customHeight="1">
      <c r="A7" s="3">
        <v>5</v>
      </c>
      <c r="B7" s="17" t="s">
        <v>170</v>
      </c>
      <c r="C7" s="1"/>
      <c r="D7" s="3" t="s">
        <v>11</v>
      </c>
      <c r="E7" s="4">
        <v>500</v>
      </c>
      <c r="F7" s="4"/>
      <c r="G7" s="5"/>
      <c r="H7" s="4"/>
      <c r="I7" s="6"/>
      <c r="J7" s="6"/>
      <c r="K7" s="6"/>
    </row>
    <row r="8" spans="1:11" ht="83.25" customHeight="1">
      <c r="A8" s="3">
        <v>6</v>
      </c>
      <c r="B8" s="17" t="s">
        <v>185</v>
      </c>
      <c r="C8" s="1"/>
      <c r="D8" s="3" t="s">
        <v>18</v>
      </c>
      <c r="E8" s="4">
        <v>50</v>
      </c>
      <c r="F8" s="4"/>
      <c r="G8" s="5"/>
      <c r="H8" s="4"/>
      <c r="I8" s="6"/>
      <c r="J8" s="6"/>
      <c r="K8" s="6"/>
    </row>
    <row r="9" spans="1:11" ht="24" customHeight="1">
      <c r="A9" s="3">
        <v>7</v>
      </c>
      <c r="B9" s="17" t="s">
        <v>20</v>
      </c>
      <c r="C9" s="1"/>
      <c r="D9" s="3" t="s">
        <v>18</v>
      </c>
      <c r="E9" s="4">
        <v>5</v>
      </c>
      <c r="F9" s="4"/>
      <c r="G9" s="5"/>
      <c r="H9" s="4"/>
      <c r="I9" s="6"/>
      <c r="J9" s="6"/>
      <c r="K9" s="6"/>
    </row>
    <row r="10" spans="1:11" ht="24.75" customHeight="1">
      <c r="A10" s="3">
        <v>8</v>
      </c>
      <c r="B10" s="17" t="s">
        <v>21</v>
      </c>
      <c r="C10" s="1"/>
      <c r="D10" s="3" t="s">
        <v>18</v>
      </c>
      <c r="E10" s="4">
        <v>400</v>
      </c>
      <c r="F10" s="4"/>
      <c r="G10" s="5"/>
      <c r="H10" s="4"/>
      <c r="I10" s="6"/>
      <c r="J10" s="6"/>
      <c r="K10" s="6"/>
    </row>
    <row r="11" spans="1:11" ht="36.75" customHeight="1">
      <c r="A11" s="3">
        <v>9</v>
      </c>
      <c r="B11" s="17" t="s">
        <v>22</v>
      </c>
      <c r="C11" s="1"/>
      <c r="D11" s="3" t="s">
        <v>18</v>
      </c>
      <c r="E11" s="4">
        <v>800</v>
      </c>
      <c r="F11" s="4"/>
      <c r="G11" s="5"/>
      <c r="H11" s="4"/>
      <c r="I11" s="6"/>
      <c r="J11" s="6"/>
      <c r="K11" s="6"/>
    </row>
    <row r="12" spans="1:11" ht="82.5" customHeight="1">
      <c r="A12" s="3">
        <v>10</v>
      </c>
      <c r="B12" s="17" t="s">
        <v>77</v>
      </c>
      <c r="C12" s="1"/>
      <c r="D12" s="3" t="s">
        <v>11</v>
      </c>
      <c r="E12" s="4">
        <v>3</v>
      </c>
      <c r="F12" s="4"/>
      <c r="G12" s="5"/>
      <c r="H12" s="4"/>
      <c r="I12" s="6"/>
      <c r="J12" s="6"/>
      <c r="K12" s="6"/>
    </row>
    <row r="13" spans="1:11" ht="48.75" customHeight="1">
      <c r="A13" s="3">
        <v>11</v>
      </c>
      <c r="B13" s="17" t="s">
        <v>171</v>
      </c>
      <c r="C13" s="1"/>
      <c r="D13" s="3" t="s">
        <v>11</v>
      </c>
      <c r="E13" s="4">
        <v>3</v>
      </c>
      <c r="F13" s="4"/>
      <c r="G13" s="5"/>
      <c r="H13" s="4"/>
      <c r="I13" s="6"/>
      <c r="J13" s="6"/>
      <c r="K13" s="6"/>
    </row>
    <row r="14" spans="1:11" ht="48.75" customHeight="1">
      <c r="A14" s="3">
        <v>12</v>
      </c>
      <c r="B14" s="17" t="s">
        <v>172</v>
      </c>
      <c r="C14" s="1"/>
      <c r="D14" s="3" t="s">
        <v>11</v>
      </c>
      <c r="E14" s="4">
        <v>3</v>
      </c>
      <c r="F14" s="4"/>
      <c r="G14" s="5"/>
      <c r="H14" s="4"/>
      <c r="I14" s="6"/>
      <c r="J14" s="6"/>
      <c r="K14" s="6"/>
    </row>
    <row r="15" spans="1:11" ht="45.75" customHeight="1">
      <c r="A15" s="3">
        <v>13</v>
      </c>
      <c r="B15" s="17" t="s">
        <v>186</v>
      </c>
      <c r="C15" s="1"/>
      <c r="D15" s="3" t="s">
        <v>11</v>
      </c>
      <c r="E15" s="4">
        <v>24</v>
      </c>
      <c r="F15" s="4"/>
      <c r="G15" s="5"/>
      <c r="H15" s="4"/>
      <c r="I15" s="6"/>
      <c r="J15" s="6"/>
      <c r="K15" s="6"/>
    </row>
    <row r="16" spans="1:11" ht="55.5" customHeight="1">
      <c r="A16" s="3">
        <v>14</v>
      </c>
      <c r="B16" s="17" t="s">
        <v>182</v>
      </c>
      <c r="C16" s="1"/>
      <c r="D16" s="3" t="s">
        <v>11</v>
      </c>
      <c r="E16" s="4">
        <v>1</v>
      </c>
      <c r="F16" s="4"/>
      <c r="G16" s="5"/>
      <c r="H16" s="4"/>
      <c r="I16" s="6"/>
      <c r="J16" s="6"/>
      <c r="K16" s="6"/>
    </row>
    <row r="17" spans="1:11" ht="27.75" customHeight="1">
      <c r="A17" s="3">
        <v>15</v>
      </c>
      <c r="B17" s="17" t="s">
        <v>173</v>
      </c>
      <c r="C17" s="1"/>
      <c r="D17" s="3" t="s">
        <v>11</v>
      </c>
      <c r="E17" s="4">
        <v>2</v>
      </c>
      <c r="F17" s="4"/>
      <c r="G17" s="5"/>
      <c r="H17" s="4"/>
      <c r="I17" s="6"/>
      <c r="J17" s="6"/>
      <c r="K17" s="6"/>
    </row>
    <row r="18" spans="1:11" ht="27" customHeight="1">
      <c r="A18" s="3">
        <v>16</v>
      </c>
      <c r="B18" s="17" t="s">
        <v>193</v>
      </c>
      <c r="C18" s="1"/>
      <c r="D18" s="3" t="s">
        <v>135</v>
      </c>
      <c r="E18" s="4">
        <v>60</v>
      </c>
      <c r="F18" s="4"/>
      <c r="G18" s="5"/>
      <c r="H18" s="4"/>
      <c r="I18" s="6"/>
      <c r="J18" s="6"/>
      <c r="K18" s="6"/>
    </row>
    <row r="19" spans="1:11" ht="24.75" customHeight="1">
      <c r="A19" s="3">
        <v>17</v>
      </c>
      <c r="B19" s="17" t="s">
        <v>194</v>
      </c>
      <c r="C19" s="1"/>
      <c r="D19" s="3" t="s">
        <v>11</v>
      </c>
      <c r="E19" s="4">
        <v>10</v>
      </c>
      <c r="F19" s="4"/>
      <c r="G19" s="5"/>
      <c r="H19" s="4"/>
      <c r="I19" s="6"/>
      <c r="J19" s="6"/>
      <c r="K19" s="6"/>
    </row>
    <row r="20" spans="1:11" ht="24.75" customHeight="1">
      <c r="A20" s="3">
        <v>18</v>
      </c>
      <c r="B20" s="17" t="s">
        <v>24</v>
      </c>
      <c r="C20" s="1"/>
      <c r="D20" s="3" t="s">
        <v>135</v>
      </c>
      <c r="E20" s="4">
        <v>20</v>
      </c>
      <c r="F20" s="4"/>
      <c r="G20" s="5"/>
      <c r="H20" s="4"/>
      <c r="I20" s="6"/>
      <c r="J20" s="6"/>
      <c r="K20" s="6"/>
    </row>
    <row r="21" spans="1:11" ht="30.75" customHeight="1">
      <c r="A21" s="3">
        <v>19</v>
      </c>
      <c r="B21" s="17" t="s">
        <v>73</v>
      </c>
      <c r="C21" s="1"/>
      <c r="D21" s="3" t="s">
        <v>135</v>
      </c>
      <c r="E21" s="4">
        <v>15</v>
      </c>
      <c r="F21" s="4"/>
      <c r="G21" s="5"/>
      <c r="H21" s="4"/>
      <c r="I21" s="6"/>
      <c r="J21" s="6"/>
      <c r="K21" s="6"/>
    </row>
    <row r="22" spans="1:11" ht="26.25" customHeight="1">
      <c r="A22" s="3">
        <v>20</v>
      </c>
      <c r="B22" s="17" t="s">
        <v>174</v>
      </c>
      <c r="C22" s="1"/>
      <c r="D22" s="3" t="s">
        <v>11</v>
      </c>
      <c r="E22" s="4">
        <v>60</v>
      </c>
      <c r="F22" s="4"/>
      <c r="G22" s="5"/>
      <c r="H22" s="4"/>
      <c r="I22" s="6"/>
      <c r="J22" s="6"/>
      <c r="K22" s="6"/>
    </row>
    <row r="23" spans="1:11" ht="52.5" customHeight="1">
      <c r="A23" s="3">
        <v>21</v>
      </c>
      <c r="B23" s="17" t="s">
        <v>166</v>
      </c>
      <c r="C23" s="1"/>
      <c r="D23" s="3" t="s">
        <v>11</v>
      </c>
      <c r="E23" s="4">
        <v>5</v>
      </c>
      <c r="F23" s="4"/>
      <c r="G23" s="5"/>
      <c r="H23" s="4"/>
      <c r="I23" s="6"/>
      <c r="J23" s="6"/>
      <c r="K23" s="6"/>
    </row>
    <row r="24" spans="1:11" ht="39" customHeight="1">
      <c r="A24" s="3">
        <v>22</v>
      </c>
      <c r="B24" s="17" t="s">
        <v>165</v>
      </c>
      <c r="C24" s="1"/>
      <c r="D24" s="3" t="s">
        <v>135</v>
      </c>
      <c r="E24" s="4">
        <v>5</v>
      </c>
      <c r="F24" s="4"/>
      <c r="G24" s="5"/>
      <c r="H24" s="4"/>
      <c r="I24" s="6"/>
      <c r="J24" s="6"/>
      <c r="K24" s="6"/>
    </row>
    <row r="25" spans="1:11" ht="33" customHeight="1">
      <c r="A25" s="3">
        <v>23</v>
      </c>
      <c r="B25" s="17" t="s">
        <v>167</v>
      </c>
      <c r="C25" s="1"/>
      <c r="D25" s="3" t="s">
        <v>11</v>
      </c>
      <c r="E25" s="4">
        <v>10</v>
      </c>
      <c r="F25" s="4"/>
      <c r="G25" s="5"/>
      <c r="H25" s="4"/>
      <c r="I25" s="6"/>
      <c r="J25" s="6"/>
      <c r="K25" s="6"/>
    </row>
    <row r="26" spans="1:11" ht="37.5" customHeight="1">
      <c r="A26" s="3">
        <v>24</v>
      </c>
      <c r="B26" s="17" t="s">
        <v>32</v>
      </c>
      <c r="C26" s="1"/>
      <c r="D26" s="3" t="s">
        <v>18</v>
      </c>
      <c r="E26" s="4">
        <v>48</v>
      </c>
      <c r="F26" s="4"/>
      <c r="G26" s="5"/>
      <c r="H26" s="4"/>
      <c r="I26" s="6"/>
      <c r="J26" s="6"/>
      <c r="K26" s="6"/>
    </row>
    <row r="27" spans="1:11" ht="39" customHeight="1">
      <c r="A27" s="3">
        <v>25</v>
      </c>
      <c r="B27" s="17" t="s">
        <v>74</v>
      </c>
      <c r="C27" s="1"/>
      <c r="D27" s="3" t="s">
        <v>18</v>
      </c>
      <c r="E27" s="4">
        <v>12</v>
      </c>
      <c r="F27" s="4"/>
      <c r="G27" s="5"/>
      <c r="H27" s="4"/>
      <c r="I27" s="6"/>
      <c r="J27" s="6"/>
      <c r="K27" s="6"/>
    </row>
    <row r="28" spans="1:11" ht="44.25" customHeight="1">
      <c r="A28" s="3">
        <v>26</v>
      </c>
      <c r="B28" s="17" t="s">
        <v>52</v>
      </c>
      <c r="C28" s="1"/>
      <c r="D28" s="3" t="s">
        <v>18</v>
      </c>
      <c r="E28" s="4">
        <v>12</v>
      </c>
      <c r="F28" s="4"/>
      <c r="G28" s="5"/>
      <c r="H28" s="4"/>
      <c r="I28" s="6"/>
      <c r="J28" s="6"/>
      <c r="K28" s="6"/>
    </row>
    <row r="29" spans="1:11" ht="42">
      <c r="A29" s="3">
        <v>27</v>
      </c>
      <c r="B29" s="17" t="s">
        <v>51</v>
      </c>
      <c r="C29" s="1"/>
      <c r="D29" s="3" t="s">
        <v>18</v>
      </c>
      <c r="E29" s="4">
        <v>24</v>
      </c>
      <c r="F29" s="4"/>
      <c r="G29" s="5"/>
      <c r="H29" s="4"/>
      <c r="I29" s="6"/>
      <c r="J29" s="6"/>
      <c r="K29" s="6"/>
    </row>
    <row r="30" spans="1:11" ht="43.5" customHeight="1">
      <c r="A30" s="3">
        <v>28</v>
      </c>
      <c r="B30" s="17" t="s">
        <v>50</v>
      </c>
      <c r="C30" s="1"/>
      <c r="D30" s="3" t="s">
        <v>18</v>
      </c>
      <c r="E30" s="4">
        <v>3</v>
      </c>
      <c r="F30" s="4"/>
      <c r="G30" s="5"/>
      <c r="H30" s="4"/>
      <c r="I30" s="6"/>
      <c r="J30" s="6"/>
      <c r="K30" s="6"/>
    </row>
    <row r="31" spans="1:11" ht="28.5" customHeight="1">
      <c r="A31" s="3">
        <v>29</v>
      </c>
      <c r="B31" s="17" t="s">
        <v>133</v>
      </c>
      <c r="C31" s="1"/>
      <c r="D31" s="3" t="s">
        <v>18</v>
      </c>
      <c r="E31" s="4">
        <v>5</v>
      </c>
      <c r="F31" s="4"/>
      <c r="G31" s="5"/>
      <c r="H31" s="4"/>
      <c r="I31" s="6"/>
      <c r="J31" s="6"/>
      <c r="K31" s="6"/>
    </row>
    <row r="32" spans="1:11" ht="28.5" customHeight="1">
      <c r="A32" s="3">
        <v>30</v>
      </c>
      <c r="B32" s="17" t="s">
        <v>134</v>
      </c>
      <c r="C32" s="1"/>
      <c r="D32" s="3" t="s">
        <v>11</v>
      </c>
      <c r="E32" s="4">
        <v>5</v>
      </c>
      <c r="F32" s="4"/>
      <c r="G32" s="5"/>
      <c r="H32" s="4"/>
      <c r="I32" s="6"/>
      <c r="J32" s="6"/>
      <c r="K32" s="6"/>
    </row>
    <row r="33" spans="1:11" ht="33.75" customHeight="1">
      <c r="A33" s="3">
        <v>31</v>
      </c>
      <c r="B33" s="17" t="s">
        <v>25</v>
      </c>
      <c r="C33" s="1"/>
      <c r="D33" s="3" t="s">
        <v>26</v>
      </c>
      <c r="E33" s="4">
        <v>5</v>
      </c>
      <c r="F33" s="4"/>
      <c r="G33" s="5"/>
      <c r="H33" s="4"/>
      <c r="I33" s="6"/>
      <c r="J33" s="6"/>
      <c r="K33" s="6"/>
    </row>
    <row r="34" spans="1:11" ht="18.75" customHeight="1">
      <c r="A34" s="3">
        <v>32</v>
      </c>
      <c r="B34" s="17" t="s">
        <v>27</v>
      </c>
      <c r="C34" s="1"/>
      <c r="D34" s="3" t="s">
        <v>18</v>
      </c>
      <c r="E34" s="4">
        <v>30</v>
      </c>
      <c r="F34" s="4"/>
      <c r="G34" s="5"/>
      <c r="H34" s="4"/>
      <c r="I34" s="6"/>
      <c r="J34" s="6"/>
      <c r="K34" s="6"/>
    </row>
    <row r="35" spans="1:11" ht="21" customHeight="1">
      <c r="A35" s="3">
        <v>33</v>
      </c>
      <c r="B35" s="17" t="s">
        <v>75</v>
      </c>
      <c r="C35" s="1"/>
      <c r="D35" s="3" t="s">
        <v>11</v>
      </c>
      <c r="E35" s="4">
        <v>5</v>
      </c>
      <c r="F35" s="4"/>
      <c r="G35" s="5"/>
      <c r="H35" s="4"/>
      <c r="I35" s="6"/>
      <c r="J35" s="6"/>
      <c r="K35" s="6"/>
    </row>
    <row r="36" spans="1:11">
      <c r="G36" s="9"/>
      <c r="H36" t="s">
        <v>49</v>
      </c>
      <c r="I36" s="14">
        <f>SUM(I3:I35)</f>
        <v>0</v>
      </c>
      <c r="J36" s="10">
        <f>SUM(J3:J35)</f>
        <v>0</v>
      </c>
      <c r="K36" s="10">
        <f>I36+J36</f>
        <v>0</v>
      </c>
    </row>
    <row r="38" spans="1:11">
      <c r="B38" t="s">
        <v>28</v>
      </c>
    </row>
    <row r="39" spans="1:11">
      <c r="B39" t="s">
        <v>29</v>
      </c>
    </row>
    <row r="40" spans="1:11">
      <c r="B40" t="s">
        <v>30</v>
      </c>
    </row>
    <row r="41" spans="1:11">
      <c r="B41" t="s">
        <v>31</v>
      </c>
    </row>
  </sheetData>
  <phoneticPr fontId="0" type="noConversion"/>
  <pageMargins left="0.35416666666666669" right="0.2361111111111111" top="0.35416666666666663" bottom="0.35416666666666663" header="0.2361111111111111" footer="0.2361111111111111"/>
  <pageSetup paperSize="9" firstPageNumber="0" orientation="landscape"/>
  <headerFooter alignWithMargins="0">
    <oddHeader>&amp;C&amp;A</oddHeader>
    <oddFooter>&amp;CStrona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6"/>
  <sheetViews>
    <sheetView workbookViewId="0">
      <selection activeCell="F3" sqref="F3:K23"/>
    </sheetView>
  </sheetViews>
  <sheetFormatPr baseColWidth="10" defaultRowHeight="13"/>
  <cols>
    <col min="1" max="1" width="3.6640625" customWidth="1"/>
    <col min="2" max="2" width="35.33203125" customWidth="1"/>
    <col min="3" max="3" width="10" customWidth="1"/>
    <col min="4" max="4" width="8" customWidth="1"/>
    <col min="5" max="8" width="8.83203125" customWidth="1"/>
    <col min="9" max="9" width="16.1640625" customWidth="1"/>
    <col min="10" max="10" width="13.33203125" customWidth="1"/>
    <col min="11" max="11" width="16.5" customWidth="1"/>
    <col min="12" max="256" width="8.83203125" customWidth="1"/>
  </cols>
  <sheetData>
    <row r="2" spans="1:11" ht="42">
      <c r="A2" s="1" t="s">
        <v>0</v>
      </c>
      <c r="B2" s="1" t="s">
        <v>1</v>
      </c>
      <c r="C2" s="1" t="s">
        <v>2</v>
      </c>
      <c r="D2" s="1" t="s">
        <v>3</v>
      </c>
      <c r="E2" s="1" t="s">
        <v>4</v>
      </c>
      <c r="F2" s="2" t="s">
        <v>5</v>
      </c>
      <c r="G2" s="1" t="s">
        <v>6</v>
      </c>
      <c r="H2" s="2" t="s">
        <v>7</v>
      </c>
      <c r="I2" s="2" t="s">
        <v>8</v>
      </c>
      <c r="J2" s="2" t="s">
        <v>9</v>
      </c>
      <c r="K2" s="2" t="s">
        <v>10</v>
      </c>
    </row>
    <row r="3" spans="1:11" ht="68.25" customHeight="1">
      <c r="A3" s="3">
        <v>1</v>
      </c>
      <c r="B3" s="22" t="s">
        <v>114</v>
      </c>
      <c r="C3" s="19"/>
      <c r="D3" s="3" t="s">
        <v>18</v>
      </c>
      <c r="E3" s="4">
        <v>40</v>
      </c>
      <c r="F3" s="4"/>
      <c r="G3" s="5"/>
      <c r="H3" s="4"/>
      <c r="I3" s="6"/>
      <c r="J3" s="6"/>
      <c r="K3" s="6"/>
    </row>
    <row r="4" spans="1:11" ht="68.25" customHeight="1">
      <c r="A4" s="3">
        <v>2</v>
      </c>
      <c r="B4" s="22" t="s">
        <v>115</v>
      </c>
      <c r="C4" s="19"/>
      <c r="D4" s="3" t="s">
        <v>18</v>
      </c>
      <c r="E4" s="4">
        <v>40</v>
      </c>
      <c r="F4" s="4"/>
      <c r="G4" s="5"/>
      <c r="H4" s="4"/>
      <c r="I4" s="6"/>
      <c r="J4" s="6"/>
      <c r="K4" s="6"/>
    </row>
    <row r="5" spans="1:11" ht="129" customHeight="1">
      <c r="A5" s="3">
        <v>3</v>
      </c>
      <c r="B5" s="22" t="s">
        <v>111</v>
      </c>
      <c r="C5" s="19"/>
      <c r="D5" s="3" t="s">
        <v>135</v>
      </c>
      <c r="E5" s="4">
        <v>6</v>
      </c>
      <c r="F5" s="4"/>
      <c r="G5" s="5"/>
      <c r="H5" s="4"/>
      <c r="I5" s="6"/>
      <c r="J5" s="6"/>
      <c r="K5" s="6"/>
    </row>
    <row r="6" spans="1:11" ht="157.5" customHeight="1">
      <c r="A6" s="3">
        <v>4</v>
      </c>
      <c r="B6" s="22" t="s">
        <v>53</v>
      </c>
      <c r="C6" s="19"/>
      <c r="D6" s="3" t="s">
        <v>11</v>
      </c>
      <c r="E6" s="4">
        <v>2</v>
      </c>
      <c r="F6" s="4"/>
      <c r="G6" s="5"/>
      <c r="H6" s="4"/>
      <c r="I6" s="6"/>
      <c r="J6" s="6"/>
      <c r="K6" s="6"/>
    </row>
    <row r="7" spans="1:11" ht="83.25" customHeight="1">
      <c r="A7" s="3">
        <v>5</v>
      </c>
      <c r="B7" s="22" t="s">
        <v>54</v>
      </c>
      <c r="C7" s="19"/>
      <c r="D7" s="3" t="s">
        <v>23</v>
      </c>
      <c r="E7" s="4">
        <v>500</v>
      </c>
      <c r="F7" s="4"/>
      <c r="G7" s="5"/>
      <c r="H7" s="4"/>
      <c r="I7" s="6"/>
      <c r="J7" s="6"/>
      <c r="K7" s="6"/>
    </row>
    <row r="8" spans="1:11" ht="81.75" customHeight="1">
      <c r="A8" s="3">
        <v>6</v>
      </c>
      <c r="B8" s="22" t="s">
        <v>112</v>
      </c>
      <c r="C8" s="19"/>
      <c r="D8" s="3" t="s">
        <v>18</v>
      </c>
      <c r="E8" s="4">
        <v>2000</v>
      </c>
      <c r="F8" s="4"/>
      <c r="G8" s="5"/>
      <c r="H8" s="4"/>
      <c r="I8" s="6"/>
      <c r="J8" s="6"/>
      <c r="K8" s="6"/>
    </row>
    <row r="9" spans="1:11" ht="79.5" customHeight="1">
      <c r="A9" s="3">
        <v>7</v>
      </c>
      <c r="B9" s="22" t="s">
        <v>85</v>
      </c>
      <c r="C9" s="19"/>
      <c r="D9" s="3" t="s">
        <v>23</v>
      </c>
      <c r="E9" s="4">
        <v>30</v>
      </c>
      <c r="F9" s="4"/>
      <c r="G9" s="5"/>
      <c r="H9" s="4"/>
      <c r="I9" s="6"/>
      <c r="J9" s="6"/>
      <c r="K9" s="6"/>
    </row>
    <row r="10" spans="1:11" ht="56.25" customHeight="1">
      <c r="A10" s="3">
        <v>8</v>
      </c>
      <c r="B10" s="23" t="s">
        <v>55</v>
      </c>
      <c r="C10" s="21"/>
      <c r="D10" s="3" t="s">
        <v>18</v>
      </c>
      <c r="E10" s="4">
        <v>30</v>
      </c>
      <c r="F10" s="4"/>
      <c r="G10" s="5"/>
      <c r="H10" s="4"/>
      <c r="I10" s="6"/>
      <c r="J10" s="6"/>
      <c r="K10" s="6"/>
    </row>
    <row r="11" spans="1:11" ht="56.25" customHeight="1">
      <c r="A11" s="3">
        <v>9</v>
      </c>
      <c r="B11" s="17" t="s">
        <v>117</v>
      </c>
      <c r="C11" s="17"/>
      <c r="D11" s="3" t="s">
        <v>23</v>
      </c>
      <c r="E11" s="4">
        <v>40</v>
      </c>
      <c r="F11" s="4"/>
      <c r="G11" s="5"/>
      <c r="H11" s="4"/>
      <c r="I11" s="6"/>
      <c r="J11" s="6"/>
      <c r="K11" s="6"/>
    </row>
    <row r="12" spans="1:11" ht="20.25" customHeight="1">
      <c r="A12" s="3">
        <v>10</v>
      </c>
      <c r="B12" s="17" t="s">
        <v>113</v>
      </c>
      <c r="C12" s="17"/>
      <c r="D12" s="3" t="s">
        <v>18</v>
      </c>
      <c r="E12" s="4">
        <v>300</v>
      </c>
      <c r="F12" s="4"/>
      <c r="G12" s="5"/>
      <c r="H12" s="4"/>
      <c r="I12" s="6"/>
      <c r="J12" s="6"/>
      <c r="K12" s="6"/>
    </row>
    <row r="13" spans="1:11" ht="28">
      <c r="A13" s="3">
        <v>11</v>
      </c>
      <c r="B13" s="20" t="s">
        <v>56</v>
      </c>
      <c r="C13" s="20"/>
      <c r="D13" s="3" t="s">
        <v>18</v>
      </c>
      <c r="E13" s="4">
        <v>20</v>
      </c>
      <c r="F13" s="4"/>
      <c r="G13" s="5"/>
      <c r="H13" s="4"/>
      <c r="I13" s="6"/>
      <c r="J13" s="6"/>
      <c r="K13" s="6"/>
    </row>
    <row r="14" spans="1:11" ht="29.25" customHeight="1">
      <c r="A14" s="3">
        <v>12</v>
      </c>
      <c r="B14" s="20" t="s">
        <v>116</v>
      </c>
      <c r="C14" s="20"/>
      <c r="D14" s="3" t="s">
        <v>18</v>
      </c>
      <c r="E14" s="4">
        <v>5</v>
      </c>
      <c r="F14" s="4"/>
      <c r="G14" s="5"/>
      <c r="H14" s="4"/>
      <c r="I14" s="6"/>
      <c r="J14" s="6"/>
      <c r="K14" s="6"/>
    </row>
    <row r="15" spans="1:11" ht="48" customHeight="1">
      <c r="A15" s="3">
        <v>13</v>
      </c>
      <c r="B15" s="20" t="s">
        <v>109</v>
      </c>
      <c r="C15" s="20"/>
      <c r="D15" s="3" t="s">
        <v>18</v>
      </c>
      <c r="E15" s="4">
        <v>150</v>
      </c>
      <c r="F15" s="4"/>
      <c r="G15" s="5"/>
      <c r="H15" s="4"/>
      <c r="I15" s="6"/>
      <c r="J15" s="6"/>
      <c r="K15" s="6"/>
    </row>
    <row r="16" spans="1:11" ht="311.25" customHeight="1">
      <c r="A16" s="3">
        <v>14</v>
      </c>
      <c r="B16" s="20" t="s">
        <v>110</v>
      </c>
      <c r="C16" s="20"/>
      <c r="D16" s="3" t="s">
        <v>11</v>
      </c>
      <c r="E16" s="4">
        <v>70</v>
      </c>
      <c r="F16" s="4"/>
      <c r="G16" s="5"/>
      <c r="H16" s="4"/>
      <c r="I16" s="6"/>
      <c r="J16" s="6"/>
      <c r="K16" s="6"/>
    </row>
    <row r="17" spans="1:11" ht="50.25" customHeight="1">
      <c r="A17" s="3">
        <v>15</v>
      </c>
      <c r="B17" s="20" t="s">
        <v>136</v>
      </c>
      <c r="C17" s="20"/>
      <c r="D17" s="3" t="s">
        <v>11</v>
      </c>
      <c r="E17" s="4">
        <v>10</v>
      </c>
      <c r="F17" s="4"/>
      <c r="G17" s="5"/>
      <c r="H17" s="4"/>
      <c r="I17" s="6"/>
      <c r="J17" s="6"/>
      <c r="K17" s="6"/>
    </row>
    <row r="18" spans="1:11" ht="42.75" customHeight="1">
      <c r="A18" s="3">
        <v>16</v>
      </c>
      <c r="B18" s="20" t="s">
        <v>62</v>
      </c>
      <c r="C18" s="20"/>
      <c r="D18" s="3" t="s">
        <v>11</v>
      </c>
      <c r="E18" s="4">
        <v>10</v>
      </c>
      <c r="F18" s="4"/>
      <c r="G18" s="5"/>
      <c r="H18" s="4"/>
      <c r="I18" s="6"/>
      <c r="J18" s="6"/>
      <c r="K18" s="6"/>
    </row>
    <row r="19" spans="1:11" ht="18.75" customHeight="1">
      <c r="A19" s="3">
        <v>17</v>
      </c>
      <c r="B19" s="20" t="s">
        <v>71</v>
      </c>
      <c r="C19" s="20"/>
      <c r="D19" s="3" t="s">
        <v>11</v>
      </c>
      <c r="E19" s="4">
        <v>6</v>
      </c>
      <c r="F19" s="4"/>
      <c r="G19" s="5"/>
      <c r="H19" s="4"/>
      <c r="I19" s="6"/>
      <c r="J19" s="6"/>
      <c r="K19" s="6"/>
    </row>
    <row r="20" spans="1:11" ht="18.75" customHeight="1">
      <c r="A20" s="3">
        <v>18</v>
      </c>
      <c r="B20" s="20" t="s">
        <v>63</v>
      </c>
      <c r="C20" s="20"/>
      <c r="D20" s="3" t="s">
        <v>11</v>
      </c>
      <c r="E20" s="4">
        <v>10</v>
      </c>
      <c r="F20" s="4"/>
      <c r="G20" s="5"/>
      <c r="H20" s="4"/>
      <c r="I20" s="6"/>
      <c r="J20" s="6"/>
      <c r="K20" s="6"/>
    </row>
    <row r="21" spans="1:11" ht="27.75" customHeight="1">
      <c r="A21" s="3">
        <v>19</v>
      </c>
      <c r="B21" s="20" t="s">
        <v>64</v>
      </c>
      <c r="C21" s="20"/>
      <c r="D21" s="3" t="s">
        <v>11</v>
      </c>
      <c r="E21" s="4">
        <v>3</v>
      </c>
      <c r="F21" s="4"/>
      <c r="G21" s="5"/>
      <c r="H21" s="4"/>
      <c r="I21" s="6"/>
      <c r="J21" s="6"/>
      <c r="K21" s="6"/>
    </row>
    <row r="22" spans="1:11" ht="27" customHeight="1">
      <c r="A22" s="3">
        <v>20</v>
      </c>
      <c r="B22" s="20" t="s">
        <v>195</v>
      </c>
      <c r="C22" s="20"/>
      <c r="D22" s="3" t="s">
        <v>11</v>
      </c>
      <c r="E22" s="4">
        <v>2</v>
      </c>
      <c r="F22" s="4"/>
      <c r="G22" s="5"/>
      <c r="H22" s="4"/>
      <c r="I22" s="6"/>
      <c r="J22" s="6"/>
      <c r="K22" s="6"/>
    </row>
    <row r="23" spans="1:11" ht="38.25" customHeight="1">
      <c r="A23" s="3">
        <v>21</v>
      </c>
      <c r="B23" s="17" t="s">
        <v>57</v>
      </c>
      <c r="C23" s="17"/>
      <c r="D23" s="3" t="s">
        <v>23</v>
      </c>
      <c r="E23" s="4">
        <v>10</v>
      </c>
      <c r="F23" s="4"/>
      <c r="G23" s="5"/>
      <c r="H23" s="4"/>
      <c r="I23" s="6"/>
      <c r="J23" s="6"/>
      <c r="K23" s="6"/>
    </row>
    <row r="24" spans="1:11">
      <c r="B24" s="18"/>
      <c r="C24" s="18"/>
      <c r="G24" s="9"/>
      <c r="H24" t="s">
        <v>49</v>
      </c>
      <c r="I24" s="14">
        <f>SUM(I3:I23)</f>
        <v>0</v>
      </c>
      <c r="J24" s="10">
        <f>SUM(J3:J23)</f>
        <v>0</v>
      </c>
      <c r="K24" s="10">
        <f t="shared" ref="K3:K24" si="0">I24+J24</f>
        <v>0</v>
      </c>
    </row>
    <row r="25" spans="1:11">
      <c r="B25" s="18"/>
      <c r="C25" s="18"/>
    </row>
    <row r="26" spans="1:11">
      <c r="B26" s="18"/>
      <c r="C26" s="18"/>
    </row>
  </sheetData>
  <phoneticPr fontId="0" type="noConversion"/>
  <pageMargins left="0.35416666666666669" right="0.2361111111111111" top="0.35416666666666663" bottom="0.35416666666666663" header="0.2361111111111111" footer="0.2361111111111111"/>
  <pageSetup paperSize="9" firstPageNumber="0" orientation="landscape"/>
  <headerFooter alignWithMargins="0">
    <oddHeader>&amp;C&amp;A</oddHeader>
    <oddFooter>&amp;CStrona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topLeftCell="A15" zoomScale="85" zoomScaleNormal="85" workbookViewId="0">
      <selection activeCell="F3" sqref="F3:K26"/>
    </sheetView>
  </sheetViews>
  <sheetFormatPr baseColWidth="10" defaultRowHeight="13"/>
  <cols>
    <col min="1" max="1" width="3.6640625" customWidth="1"/>
    <col min="2" max="2" width="35.33203125" customWidth="1"/>
    <col min="3" max="3" width="9.83203125" customWidth="1"/>
    <col min="4" max="4" width="8" customWidth="1"/>
    <col min="5" max="8" width="8.83203125" customWidth="1"/>
    <col min="9" max="9" width="14" customWidth="1"/>
    <col min="10" max="10" width="10.33203125" customWidth="1"/>
    <col min="11" max="11" width="12.33203125" customWidth="1"/>
    <col min="12" max="256" width="8.83203125" customWidth="1"/>
  </cols>
  <sheetData>
    <row r="2" spans="1:11" ht="42">
      <c r="A2" s="1" t="s">
        <v>0</v>
      </c>
      <c r="B2" s="1" t="s">
        <v>1</v>
      </c>
      <c r="C2" s="1" t="s">
        <v>2</v>
      </c>
      <c r="D2" s="1" t="s">
        <v>3</v>
      </c>
      <c r="E2" s="1" t="s">
        <v>4</v>
      </c>
      <c r="F2" s="2" t="s">
        <v>5</v>
      </c>
      <c r="G2" s="1" t="s">
        <v>6</v>
      </c>
      <c r="H2" s="2" t="s">
        <v>7</v>
      </c>
      <c r="I2" s="2" t="s">
        <v>8</v>
      </c>
      <c r="J2" s="2" t="s">
        <v>9</v>
      </c>
      <c r="K2" s="2" t="s">
        <v>10</v>
      </c>
    </row>
    <row r="3" spans="1:11" ht="70">
      <c r="A3" s="3">
        <v>1</v>
      </c>
      <c r="B3" s="22" t="s">
        <v>72</v>
      </c>
      <c r="C3" s="1"/>
      <c r="D3" s="24" t="s">
        <v>135</v>
      </c>
      <c r="E3" s="24">
        <v>2</v>
      </c>
      <c r="F3" s="25"/>
      <c r="G3" s="24"/>
      <c r="H3" s="25"/>
      <c r="I3" s="26"/>
      <c r="J3" s="26"/>
      <c r="K3" s="26"/>
    </row>
    <row r="4" spans="1:11" ht="24.75" customHeight="1">
      <c r="A4" s="3">
        <v>2</v>
      </c>
      <c r="B4" s="22" t="s">
        <v>65</v>
      </c>
      <c r="C4" s="1"/>
      <c r="D4" s="3" t="s">
        <v>18</v>
      </c>
      <c r="E4" s="4">
        <v>5</v>
      </c>
      <c r="F4" s="4"/>
      <c r="G4" s="5"/>
      <c r="H4" s="4"/>
      <c r="I4" s="6"/>
      <c r="J4" s="6"/>
      <c r="K4" s="6"/>
    </row>
    <row r="5" spans="1:11" ht="57.75" customHeight="1">
      <c r="A5" s="3">
        <v>3</v>
      </c>
      <c r="B5" s="20" t="s">
        <v>66</v>
      </c>
      <c r="C5" s="1"/>
      <c r="D5" s="3" t="s">
        <v>18</v>
      </c>
      <c r="E5" s="4">
        <v>20</v>
      </c>
      <c r="F5" s="4"/>
      <c r="G5" s="5"/>
      <c r="H5" s="4"/>
      <c r="I5" s="6"/>
      <c r="J5" s="6"/>
      <c r="K5" s="6"/>
    </row>
    <row r="6" spans="1:11" ht="27.75" customHeight="1">
      <c r="A6" s="3">
        <v>4</v>
      </c>
      <c r="B6" s="20" t="s">
        <v>184</v>
      </c>
      <c r="C6" s="1"/>
      <c r="D6" s="3" t="s">
        <v>18</v>
      </c>
      <c r="E6" s="4">
        <v>720</v>
      </c>
      <c r="F6" s="4"/>
      <c r="G6" s="5"/>
      <c r="H6" s="4"/>
      <c r="I6" s="6"/>
      <c r="J6" s="6"/>
      <c r="K6" s="6"/>
    </row>
    <row r="7" spans="1:11" ht="32.25" customHeight="1">
      <c r="A7" s="3">
        <v>5</v>
      </c>
      <c r="B7" s="20" t="s">
        <v>196</v>
      </c>
      <c r="C7" s="1"/>
      <c r="D7" s="3" t="s">
        <v>18</v>
      </c>
      <c r="E7" s="4">
        <v>50</v>
      </c>
      <c r="F7" s="4"/>
      <c r="G7" s="5"/>
      <c r="H7" s="4"/>
      <c r="I7" s="6"/>
      <c r="J7" s="6"/>
      <c r="K7" s="6"/>
    </row>
    <row r="8" spans="1:11" ht="25.5" customHeight="1">
      <c r="A8" s="3">
        <v>6</v>
      </c>
      <c r="B8" s="20" t="s">
        <v>175</v>
      </c>
      <c r="C8" s="1"/>
      <c r="D8" s="3" t="s">
        <v>11</v>
      </c>
      <c r="E8" s="4">
        <v>72</v>
      </c>
      <c r="F8" s="4"/>
      <c r="G8" s="5"/>
      <c r="H8" s="4"/>
      <c r="I8" s="6"/>
      <c r="J8" s="6"/>
      <c r="K8" s="6"/>
    </row>
    <row r="9" spans="1:11" ht="21" customHeight="1">
      <c r="A9" s="3">
        <v>7</v>
      </c>
      <c r="B9" s="20" t="s">
        <v>67</v>
      </c>
      <c r="C9" s="1"/>
      <c r="D9" s="3" t="s">
        <v>18</v>
      </c>
      <c r="E9" s="4">
        <v>12</v>
      </c>
      <c r="F9" s="4"/>
      <c r="G9" s="5"/>
      <c r="H9" s="4"/>
      <c r="I9" s="6"/>
      <c r="J9" s="6"/>
      <c r="K9" s="6"/>
    </row>
    <row r="10" spans="1:11" ht="22.5" customHeight="1">
      <c r="A10" s="3">
        <v>8</v>
      </c>
      <c r="B10" s="20" t="s">
        <v>68</v>
      </c>
      <c r="C10" s="1"/>
      <c r="D10" s="3" t="s">
        <v>18</v>
      </c>
      <c r="E10" s="4">
        <v>20</v>
      </c>
      <c r="F10" s="4"/>
      <c r="G10" s="5"/>
      <c r="H10" s="4"/>
      <c r="I10" s="6"/>
      <c r="J10" s="6"/>
      <c r="K10" s="6"/>
    </row>
    <row r="11" spans="1:11" ht="26.25" customHeight="1">
      <c r="A11" s="3">
        <v>9</v>
      </c>
      <c r="B11" s="20" t="s">
        <v>76</v>
      </c>
      <c r="C11" s="1"/>
      <c r="D11" s="3" t="s">
        <v>18</v>
      </c>
      <c r="E11" s="4">
        <v>1800</v>
      </c>
      <c r="F11" s="4"/>
      <c r="G11" s="5"/>
      <c r="H11" s="4"/>
      <c r="I11" s="6"/>
      <c r="J11" s="6"/>
      <c r="K11" s="6"/>
    </row>
    <row r="12" spans="1:11" ht="114" customHeight="1">
      <c r="A12" s="3">
        <v>10</v>
      </c>
      <c r="B12" s="20" t="s">
        <v>78</v>
      </c>
      <c r="C12" s="1"/>
      <c r="D12" s="3" t="s">
        <v>18</v>
      </c>
      <c r="E12" s="4">
        <v>12</v>
      </c>
      <c r="F12" s="4"/>
      <c r="G12" s="5"/>
      <c r="H12" s="4"/>
      <c r="I12" s="6"/>
      <c r="J12" s="6"/>
      <c r="K12" s="6"/>
    </row>
    <row r="13" spans="1:11" ht="215.25" customHeight="1">
      <c r="A13" s="3">
        <v>11</v>
      </c>
      <c r="B13" s="20" t="s">
        <v>183</v>
      </c>
      <c r="C13" s="1"/>
      <c r="D13" s="3" t="s">
        <v>11</v>
      </c>
      <c r="E13" s="4">
        <v>120</v>
      </c>
      <c r="F13" s="4"/>
      <c r="G13" s="5"/>
      <c r="H13" s="4"/>
      <c r="I13" s="6"/>
      <c r="J13" s="6"/>
      <c r="K13" s="6"/>
    </row>
    <row r="14" spans="1:11" ht="153" customHeight="1">
      <c r="A14" s="3">
        <v>12</v>
      </c>
      <c r="B14" s="20" t="s">
        <v>80</v>
      </c>
      <c r="C14" s="1"/>
      <c r="D14" s="3" t="s">
        <v>11</v>
      </c>
      <c r="E14" s="4">
        <v>6</v>
      </c>
      <c r="F14" s="4"/>
      <c r="G14" s="5"/>
      <c r="H14" s="4"/>
      <c r="I14" s="6"/>
      <c r="J14" s="6"/>
      <c r="K14" s="6"/>
    </row>
    <row r="15" spans="1:11" ht="70">
      <c r="A15" s="3">
        <v>13</v>
      </c>
      <c r="B15" s="20" t="s">
        <v>79</v>
      </c>
      <c r="C15" s="1"/>
      <c r="D15" s="3" t="s">
        <v>11</v>
      </c>
      <c r="E15" s="4">
        <v>4</v>
      </c>
      <c r="F15" s="4"/>
      <c r="G15" s="5"/>
      <c r="H15" s="4"/>
      <c r="I15" s="6"/>
      <c r="J15" s="6"/>
      <c r="K15" s="6"/>
    </row>
    <row r="16" spans="1:11" ht="42">
      <c r="A16" s="3">
        <v>14</v>
      </c>
      <c r="B16" s="20" t="s">
        <v>118</v>
      </c>
      <c r="C16" s="1"/>
      <c r="D16" s="3" t="s">
        <v>11</v>
      </c>
      <c r="E16" s="4">
        <v>120</v>
      </c>
      <c r="F16" s="4"/>
      <c r="G16" s="5"/>
      <c r="H16" s="4"/>
      <c r="I16" s="6"/>
      <c r="J16" s="6"/>
      <c r="K16" s="6"/>
    </row>
    <row r="17" spans="1:11" ht="44.25" customHeight="1">
      <c r="A17" s="3">
        <v>15</v>
      </c>
      <c r="B17" s="20" t="s">
        <v>137</v>
      </c>
      <c r="C17" s="1"/>
      <c r="D17" s="3" t="s">
        <v>18</v>
      </c>
      <c r="E17" s="4">
        <v>60</v>
      </c>
      <c r="F17" s="4"/>
      <c r="G17" s="5"/>
      <c r="H17" s="4"/>
      <c r="I17" s="6"/>
      <c r="J17" s="6"/>
      <c r="K17" s="6"/>
    </row>
    <row r="18" spans="1:11" ht="44.25" customHeight="1">
      <c r="A18" s="3">
        <v>16</v>
      </c>
      <c r="B18" s="20" t="s">
        <v>119</v>
      </c>
      <c r="C18" s="1"/>
      <c r="D18" s="3" t="s">
        <v>11</v>
      </c>
      <c r="E18" s="4">
        <v>5</v>
      </c>
      <c r="F18" s="4"/>
      <c r="G18" s="5"/>
      <c r="H18" s="4"/>
      <c r="I18" s="6"/>
      <c r="J18" s="6"/>
      <c r="K18" s="6"/>
    </row>
    <row r="19" spans="1:11" ht="36.75" customHeight="1">
      <c r="A19" s="3">
        <v>17</v>
      </c>
      <c r="B19" s="20" t="s">
        <v>120</v>
      </c>
      <c r="C19" s="1"/>
      <c r="D19" s="3" t="s">
        <v>18</v>
      </c>
      <c r="E19" s="4">
        <v>120</v>
      </c>
      <c r="F19" s="4"/>
      <c r="G19" s="5"/>
      <c r="H19" s="4"/>
      <c r="I19" s="6"/>
      <c r="J19" s="6"/>
      <c r="K19" s="6"/>
    </row>
    <row r="20" spans="1:11" ht="33" customHeight="1">
      <c r="A20" s="3">
        <v>18</v>
      </c>
      <c r="B20" s="20" t="s">
        <v>121</v>
      </c>
      <c r="C20" s="1"/>
      <c r="D20" s="3" t="s">
        <v>18</v>
      </c>
      <c r="E20" s="4">
        <v>60</v>
      </c>
      <c r="F20" s="4"/>
      <c r="G20" s="5"/>
      <c r="H20" s="4"/>
      <c r="I20" s="6"/>
      <c r="J20" s="6"/>
      <c r="K20" s="6"/>
    </row>
    <row r="21" spans="1:11" ht="44.25" customHeight="1">
      <c r="A21" s="3">
        <v>19</v>
      </c>
      <c r="B21" s="20" t="s">
        <v>187</v>
      </c>
      <c r="C21" s="1"/>
      <c r="D21" s="3" t="s">
        <v>18</v>
      </c>
      <c r="E21" s="4">
        <v>100</v>
      </c>
      <c r="F21" s="4"/>
      <c r="G21" s="5"/>
      <c r="H21" s="4"/>
      <c r="I21" s="6"/>
      <c r="J21" s="6"/>
      <c r="K21" s="6"/>
    </row>
    <row r="22" spans="1:11" ht="44.25" customHeight="1">
      <c r="A22" s="3">
        <v>20</v>
      </c>
      <c r="B22" s="20" t="s">
        <v>122</v>
      </c>
      <c r="C22" s="1"/>
      <c r="D22" s="3" t="s">
        <v>18</v>
      </c>
      <c r="E22" s="4">
        <v>160</v>
      </c>
      <c r="F22" s="4"/>
      <c r="G22" s="5"/>
      <c r="H22" s="4"/>
      <c r="I22" s="6"/>
      <c r="J22" s="6"/>
      <c r="K22" s="6"/>
    </row>
    <row r="23" spans="1:11" ht="44.25" customHeight="1">
      <c r="A23" s="3">
        <v>21</v>
      </c>
      <c r="B23" s="20" t="s">
        <v>123</v>
      </c>
      <c r="C23" s="1"/>
      <c r="D23" s="3" t="s">
        <v>18</v>
      </c>
      <c r="E23" s="4">
        <v>100</v>
      </c>
      <c r="F23" s="4"/>
      <c r="G23" s="5"/>
      <c r="H23" s="4"/>
      <c r="I23" s="6"/>
      <c r="J23" s="6"/>
      <c r="K23" s="6"/>
    </row>
    <row r="24" spans="1:11" ht="43.5" customHeight="1">
      <c r="A24" s="3">
        <v>22</v>
      </c>
      <c r="B24" s="20" t="s">
        <v>124</v>
      </c>
      <c r="C24" s="1"/>
      <c r="D24" s="3" t="s">
        <v>18</v>
      </c>
      <c r="E24" s="4">
        <v>60</v>
      </c>
      <c r="F24" s="4"/>
      <c r="G24" s="5"/>
      <c r="H24" s="4"/>
      <c r="I24" s="6"/>
      <c r="J24" s="6"/>
      <c r="K24" s="6"/>
    </row>
    <row r="25" spans="1:11" ht="58.5" customHeight="1">
      <c r="A25" s="1">
        <v>23</v>
      </c>
      <c r="B25" s="20" t="s">
        <v>142</v>
      </c>
      <c r="C25" s="1"/>
      <c r="D25" s="3" t="s">
        <v>11</v>
      </c>
      <c r="E25" s="4">
        <v>1</v>
      </c>
      <c r="F25" s="4"/>
      <c r="G25" s="5"/>
      <c r="H25" s="4"/>
      <c r="I25" s="6"/>
      <c r="J25" s="6"/>
      <c r="K25" s="6"/>
    </row>
    <row r="26" spans="1:11" ht="51" customHeight="1">
      <c r="A26" s="3">
        <v>24</v>
      </c>
      <c r="B26" s="20" t="s">
        <v>143</v>
      </c>
      <c r="C26" s="1"/>
      <c r="D26" s="3" t="s">
        <v>11</v>
      </c>
      <c r="E26" s="4">
        <v>1</v>
      </c>
      <c r="F26" s="4"/>
      <c r="G26" s="5"/>
      <c r="H26" s="4"/>
      <c r="I26" s="6"/>
      <c r="J26" s="6"/>
      <c r="K26" s="6"/>
    </row>
    <row r="27" spans="1:11">
      <c r="B27" s="18"/>
      <c r="G27" s="9"/>
      <c r="H27" t="s">
        <v>49</v>
      </c>
      <c r="I27" s="14">
        <f>SUM(I3:I26)</f>
        <v>0</v>
      </c>
      <c r="J27" s="10">
        <f>SUM(J3:J26)</f>
        <v>0</v>
      </c>
      <c r="K27" s="10">
        <f t="shared" ref="K12:K27" si="0">I27+J27</f>
        <v>0</v>
      </c>
    </row>
    <row r="28" spans="1:11">
      <c r="B28" s="18"/>
    </row>
    <row r="29" spans="1:11">
      <c r="B29" s="18"/>
    </row>
  </sheetData>
  <phoneticPr fontId="0" type="noConversion"/>
  <pageMargins left="0.35416666666666669" right="0.2361111111111111" top="0.35416666666666663" bottom="0.35416666666666663" header="0.2361111111111111" footer="0.2361111111111111"/>
  <pageSetup paperSize="9" firstPageNumber="0" orientation="landscape"/>
  <headerFooter alignWithMargins="0">
    <oddHeader>&amp;C&amp;A</oddHeader>
    <oddFooter>&amp;CStrona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5"/>
  <sheetViews>
    <sheetView topLeftCell="A24" workbookViewId="0">
      <selection activeCell="F3" sqref="F3:K29"/>
    </sheetView>
  </sheetViews>
  <sheetFormatPr baseColWidth="10" defaultRowHeight="13"/>
  <cols>
    <col min="1" max="1" width="3.6640625" customWidth="1"/>
    <col min="2" max="2" width="35.33203125" customWidth="1"/>
    <col min="3" max="3" width="9.83203125" customWidth="1"/>
    <col min="4" max="4" width="8" customWidth="1"/>
    <col min="5" max="8" width="8.83203125" customWidth="1"/>
    <col min="9" max="9" width="16.1640625" customWidth="1"/>
    <col min="10" max="10" width="13.33203125" customWidth="1"/>
    <col min="11" max="11" width="16.5" customWidth="1"/>
    <col min="12" max="256" width="8.83203125" customWidth="1"/>
  </cols>
  <sheetData>
    <row r="2" spans="1:11" ht="42">
      <c r="A2" s="1" t="s">
        <v>0</v>
      </c>
      <c r="B2" s="1" t="s">
        <v>1</v>
      </c>
      <c r="C2" s="1" t="s">
        <v>2</v>
      </c>
      <c r="D2" s="1" t="s">
        <v>3</v>
      </c>
      <c r="E2" s="1" t="s">
        <v>4</v>
      </c>
      <c r="F2" s="2" t="s">
        <v>5</v>
      </c>
      <c r="G2" s="1" t="s">
        <v>6</v>
      </c>
      <c r="H2" s="2" t="s">
        <v>7</v>
      </c>
      <c r="I2" s="2" t="s">
        <v>8</v>
      </c>
      <c r="J2" s="2" t="s">
        <v>9</v>
      </c>
      <c r="K2" s="2" t="s">
        <v>10</v>
      </c>
    </row>
    <row r="3" spans="1:11" ht="77.25" customHeight="1">
      <c r="A3" s="3">
        <v>1</v>
      </c>
      <c r="B3" s="17" t="s">
        <v>138</v>
      </c>
      <c r="C3" s="3"/>
      <c r="D3" s="3" t="s">
        <v>11</v>
      </c>
      <c r="E3" s="3">
        <v>36</v>
      </c>
      <c r="F3" s="33"/>
      <c r="G3" s="3"/>
      <c r="H3" s="33"/>
      <c r="I3" s="33"/>
      <c r="J3" s="33"/>
      <c r="K3" s="33"/>
    </row>
    <row r="4" spans="1:11" ht="78" customHeight="1">
      <c r="A4" s="3">
        <v>2</v>
      </c>
      <c r="B4" s="17" t="s">
        <v>139</v>
      </c>
      <c r="C4" s="3"/>
      <c r="D4" s="3" t="s">
        <v>11</v>
      </c>
      <c r="E4" s="3">
        <v>30</v>
      </c>
      <c r="F4" s="33"/>
      <c r="G4" s="3"/>
      <c r="H4" s="33"/>
      <c r="I4" s="33"/>
      <c r="J4" s="33"/>
      <c r="K4" s="33"/>
    </row>
    <row r="5" spans="1:11" ht="88.5" customHeight="1">
      <c r="A5" s="3">
        <v>3</v>
      </c>
      <c r="B5" s="17" t="s">
        <v>140</v>
      </c>
      <c r="C5" s="3"/>
      <c r="D5" s="3" t="s">
        <v>11</v>
      </c>
      <c r="E5" s="3">
        <v>10</v>
      </c>
      <c r="F5" s="33"/>
      <c r="G5" s="3"/>
      <c r="H5" s="33"/>
      <c r="I5" s="33"/>
      <c r="J5" s="33"/>
      <c r="K5" s="33"/>
    </row>
    <row r="6" spans="1:11" ht="136.5" customHeight="1">
      <c r="A6" s="3">
        <v>4</v>
      </c>
      <c r="B6" s="17" t="s">
        <v>141</v>
      </c>
      <c r="C6" s="3"/>
      <c r="D6" s="3" t="s">
        <v>11</v>
      </c>
      <c r="E6" s="3">
        <v>15</v>
      </c>
      <c r="F6" s="33"/>
      <c r="G6" s="3"/>
      <c r="H6" s="33"/>
      <c r="I6" s="33"/>
      <c r="J6" s="33"/>
      <c r="K6" s="33"/>
    </row>
    <row r="7" spans="1:11" ht="89.25" customHeight="1">
      <c r="A7" s="3">
        <v>5</v>
      </c>
      <c r="B7" s="17" t="s">
        <v>144</v>
      </c>
      <c r="C7" s="3"/>
      <c r="D7" s="3" t="s">
        <v>11</v>
      </c>
      <c r="E7" s="3">
        <v>10</v>
      </c>
      <c r="F7" s="33"/>
      <c r="G7" s="3"/>
      <c r="H7" s="33"/>
      <c r="I7" s="33"/>
      <c r="J7" s="33"/>
      <c r="K7" s="33"/>
    </row>
    <row r="8" spans="1:11" ht="67.5" customHeight="1">
      <c r="A8" s="3">
        <v>6</v>
      </c>
      <c r="B8" s="17" t="s">
        <v>180</v>
      </c>
      <c r="C8" s="3"/>
      <c r="D8" s="3" t="s">
        <v>11</v>
      </c>
      <c r="E8" s="3">
        <v>6</v>
      </c>
      <c r="F8" s="33"/>
      <c r="G8" s="3"/>
      <c r="H8" s="33"/>
      <c r="I8" s="33"/>
      <c r="J8" s="33"/>
      <c r="K8" s="33"/>
    </row>
    <row r="9" spans="1:11" ht="66" customHeight="1">
      <c r="A9" s="3">
        <v>7</v>
      </c>
      <c r="B9" s="17" t="s">
        <v>145</v>
      </c>
      <c r="C9" s="3"/>
      <c r="D9" s="3" t="s">
        <v>11</v>
      </c>
      <c r="E9" s="3">
        <v>6</v>
      </c>
      <c r="F9" s="33"/>
      <c r="G9" s="3"/>
      <c r="H9" s="33"/>
      <c r="I9" s="33"/>
      <c r="J9" s="33"/>
      <c r="K9" s="33"/>
    </row>
    <row r="10" spans="1:11" ht="69" customHeight="1">
      <c r="A10" s="3">
        <v>8</v>
      </c>
      <c r="B10" s="17" t="s">
        <v>146</v>
      </c>
      <c r="C10" s="3"/>
      <c r="D10" s="3" t="s">
        <v>11</v>
      </c>
      <c r="E10" s="3">
        <v>26</v>
      </c>
      <c r="F10" s="33"/>
      <c r="G10" s="3"/>
      <c r="H10" s="33"/>
      <c r="I10" s="33"/>
      <c r="J10" s="33"/>
      <c r="K10" s="33"/>
    </row>
    <row r="11" spans="1:11" ht="43.5" customHeight="1">
      <c r="A11" s="3">
        <v>9</v>
      </c>
      <c r="B11" s="17" t="s">
        <v>147</v>
      </c>
      <c r="C11" s="3"/>
      <c r="D11" s="3" t="s">
        <v>11</v>
      </c>
      <c r="E11" s="3">
        <v>2</v>
      </c>
      <c r="F11" s="33"/>
      <c r="G11" s="3"/>
      <c r="H11" s="33"/>
      <c r="I11" s="33"/>
      <c r="J11" s="33"/>
      <c r="K11" s="33"/>
    </row>
    <row r="12" spans="1:11" ht="63.75" customHeight="1">
      <c r="A12" s="3">
        <v>10</v>
      </c>
      <c r="B12" s="17" t="s">
        <v>148</v>
      </c>
      <c r="C12" s="3"/>
      <c r="D12" s="3" t="s">
        <v>11</v>
      </c>
      <c r="E12" s="3">
        <v>6</v>
      </c>
      <c r="F12" s="33"/>
      <c r="G12" s="3"/>
      <c r="H12" s="33"/>
      <c r="I12" s="33"/>
      <c r="J12" s="33"/>
      <c r="K12" s="33"/>
    </row>
    <row r="13" spans="1:11" ht="68.25" customHeight="1">
      <c r="A13" s="3">
        <v>11</v>
      </c>
      <c r="B13" s="17" t="s">
        <v>179</v>
      </c>
      <c r="C13" s="3"/>
      <c r="D13" s="3" t="s">
        <v>11</v>
      </c>
      <c r="E13" s="3">
        <v>6</v>
      </c>
      <c r="F13" s="33"/>
      <c r="G13" s="3"/>
      <c r="H13" s="33"/>
      <c r="I13" s="33"/>
      <c r="J13" s="33"/>
      <c r="K13" s="33"/>
    </row>
    <row r="14" spans="1:11" ht="93.75" customHeight="1">
      <c r="A14" s="3">
        <v>12</v>
      </c>
      <c r="B14" s="17" t="s">
        <v>149</v>
      </c>
      <c r="C14" s="3"/>
      <c r="D14" s="3" t="s">
        <v>11</v>
      </c>
      <c r="E14" s="3">
        <v>15</v>
      </c>
      <c r="F14" s="33"/>
      <c r="G14" s="3"/>
      <c r="H14" s="33"/>
      <c r="I14" s="33"/>
      <c r="J14" s="33"/>
      <c r="K14" s="33"/>
    </row>
    <row r="15" spans="1:11" ht="55.5" customHeight="1">
      <c r="A15" s="3">
        <v>13</v>
      </c>
      <c r="B15" s="17" t="s">
        <v>150</v>
      </c>
      <c r="C15" s="3"/>
      <c r="D15" s="3" t="s">
        <v>11</v>
      </c>
      <c r="E15" s="3">
        <v>3</v>
      </c>
      <c r="F15" s="33"/>
      <c r="G15" s="3"/>
      <c r="H15" s="33"/>
      <c r="I15" s="33"/>
      <c r="J15" s="33"/>
      <c r="K15" s="33"/>
    </row>
    <row r="16" spans="1:11" ht="65.25" customHeight="1">
      <c r="A16" s="3">
        <v>14</v>
      </c>
      <c r="B16" s="17" t="s">
        <v>151</v>
      </c>
      <c r="C16" s="3"/>
      <c r="D16" s="3" t="s">
        <v>152</v>
      </c>
      <c r="E16" s="3">
        <v>2</v>
      </c>
      <c r="F16" s="33"/>
      <c r="G16" s="3"/>
      <c r="H16" s="33"/>
      <c r="I16" s="33"/>
      <c r="J16" s="33"/>
      <c r="K16" s="33"/>
    </row>
    <row r="17" spans="1:11" ht="68.25" customHeight="1">
      <c r="A17" s="3">
        <v>15</v>
      </c>
      <c r="B17" s="17" t="s">
        <v>164</v>
      </c>
      <c r="C17" s="3"/>
      <c r="D17" s="3" t="s">
        <v>11</v>
      </c>
      <c r="E17" s="3">
        <v>8</v>
      </c>
      <c r="F17" s="33"/>
      <c r="G17" s="3"/>
      <c r="H17" s="33"/>
      <c r="I17" s="33"/>
      <c r="J17" s="33"/>
      <c r="K17" s="33"/>
    </row>
    <row r="18" spans="1:11" ht="50.25" customHeight="1">
      <c r="A18" s="3">
        <v>16</v>
      </c>
      <c r="B18" s="17" t="s">
        <v>153</v>
      </c>
      <c r="C18" s="3"/>
      <c r="D18" s="3" t="s">
        <v>152</v>
      </c>
      <c r="E18" s="3">
        <v>4</v>
      </c>
      <c r="F18" s="33"/>
      <c r="G18" s="3"/>
      <c r="H18" s="33"/>
      <c r="I18" s="33"/>
      <c r="J18" s="33"/>
      <c r="K18" s="33"/>
    </row>
    <row r="19" spans="1:11" ht="51" customHeight="1">
      <c r="A19" s="3">
        <v>17</v>
      </c>
      <c r="B19" s="17" t="s">
        <v>154</v>
      </c>
      <c r="C19" s="3"/>
      <c r="D19" s="3" t="s">
        <v>11</v>
      </c>
      <c r="E19" s="3">
        <v>4</v>
      </c>
      <c r="F19" s="33"/>
      <c r="G19" s="3"/>
      <c r="H19" s="33"/>
      <c r="I19" s="33"/>
      <c r="J19" s="33"/>
      <c r="K19" s="33"/>
    </row>
    <row r="20" spans="1:11" ht="54" customHeight="1">
      <c r="A20" s="3">
        <v>18</v>
      </c>
      <c r="B20" s="17" t="s">
        <v>155</v>
      </c>
      <c r="C20" s="3"/>
      <c r="D20" s="3" t="s">
        <v>152</v>
      </c>
      <c r="E20" s="3">
        <v>4</v>
      </c>
      <c r="F20" s="33"/>
      <c r="G20" s="3"/>
      <c r="H20" s="33"/>
      <c r="I20" s="33"/>
      <c r="J20" s="33"/>
      <c r="K20" s="33"/>
    </row>
    <row r="21" spans="1:11" ht="54" customHeight="1">
      <c r="A21" s="3">
        <v>19</v>
      </c>
      <c r="B21" s="17" t="s">
        <v>178</v>
      </c>
      <c r="C21" s="3"/>
      <c r="D21" s="3" t="s">
        <v>11</v>
      </c>
      <c r="E21" s="3">
        <v>2</v>
      </c>
      <c r="F21" s="33"/>
      <c r="G21" s="3"/>
      <c r="H21" s="33"/>
      <c r="I21" s="33"/>
      <c r="J21" s="33"/>
      <c r="K21" s="33"/>
    </row>
    <row r="22" spans="1:11" ht="67.5" customHeight="1">
      <c r="A22" s="3">
        <v>20</v>
      </c>
      <c r="B22" s="17" t="s">
        <v>197</v>
      </c>
      <c r="C22" s="3"/>
      <c r="D22" s="3" t="s">
        <v>11</v>
      </c>
      <c r="E22" s="3">
        <v>4</v>
      </c>
      <c r="F22" s="33"/>
      <c r="G22" s="3"/>
      <c r="H22" s="33"/>
      <c r="I22" s="33"/>
      <c r="J22" s="33"/>
      <c r="K22" s="33"/>
    </row>
    <row r="23" spans="1:11" ht="73.5" customHeight="1">
      <c r="A23" s="3">
        <v>21</v>
      </c>
      <c r="B23" s="17" t="s">
        <v>198</v>
      </c>
      <c r="C23" s="3"/>
      <c r="D23" s="3" t="s">
        <v>11</v>
      </c>
      <c r="E23" s="3">
        <v>4</v>
      </c>
      <c r="F23" s="33"/>
      <c r="G23" s="3"/>
      <c r="H23" s="33"/>
      <c r="I23" s="33"/>
      <c r="J23" s="33"/>
      <c r="K23" s="33"/>
    </row>
    <row r="24" spans="1:11" ht="49.5" customHeight="1">
      <c r="A24" s="3">
        <v>22</v>
      </c>
      <c r="B24" s="17" t="s">
        <v>156</v>
      </c>
      <c r="C24" s="3"/>
      <c r="D24" s="3" t="s">
        <v>11</v>
      </c>
      <c r="E24" s="3">
        <v>2</v>
      </c>
      <c r="F24" s="33"/>
      <c r="G24" s="3"/>
      <c r="H24" s="33"/>
      <c r="I24" s="33"/>
      <c r="J24" s="33"/>
      <c r="K24" s="33"/>
    </row>
    <row r="25" spans="1:11" ht="47.25" customHeight="1">
      <c r="A25" s="3">
        <v>23</v>
      </c>
      <c r="B25" s="17" t="s">
        <v>157</v>
      </c>
      <c r="C25" s="3"/>
      <c r="D25" s="3" t="s">
        <v>11</v>
      </c>
      <c r="E25" s="3">
        <v>5</v>
      </c>
      <c r="F25" s="33"/>
      <c r="G25" s="3"/>
      <c r="H25" s="33"/>
      <c r="I25" s="33"/>
      <c r="J25" s="33"/>
      <c r="K25" s="33"/>
    </row>
    <row r="26" spans="1:11" ht="52.5" customHeight="1">
      <c r="A26" s="3">
        <v>24</v>
      </c>
      <c r="B26" s="17" t="s">
        <v>181</v>
      </c>
      <c r="C26" s="3"/>
      <c r="D26" s="3" t="s">
        <v>11</v>
      </c>
      <c r="E26" s="3">
        <v>6</v>
      </c>
      <c r="F26" s="33"/>
      <c r="G26" s="3"/>
      <c r="H26" s="33"/>
      <c r="I26" s="33"/>
      <c r="J26" s="33"/>
      <c r="K26" s="33"/>
    </row>
    <row r="27" spans="1:11" ht="36" customHeight="1">
      <c r="A27" s="3">
        <v>25</v>
      </c>
      <c r="B27" s="17" t="s">
        <v>177</v>
      </c>
      <c r="C27" s="3"/>
      <c r="D27" s="3" t="s">
        <v>11</v>
      </c>
      <c r="E27" s="3">
        <v>3</v>
      </c>
      <c r="F27" s="33"/>
      <c r="G27" s="3"/>
      <c r="H27" s="33"/>
      <c r="I27" s="33"/>
      <c r="J27" s="33"/>
      <c r="K27" s="33"/>
    </row>
    <row r="28" spans="1:11" ht="43.5" customHeight="1">
      <c r="A28" s="3">
        <v>26</v>
      </c>
      <c r="B28" s="17" t="s">
        <v>159</v>
      </c>
      <c r="C28" s="3"/>
      <c r="D28" s="3" t="s">
        <v>11</v>
      </c>
      <c r="E28" s="3">
        <v>1</v>
      </c>
      <c r="F28" s="33"/>
      <c r="G28" s="3"/>
      <c r="H28" s="33"/>
      <c r="I28" s="33"/>
      <c r="J28" s="33"/>
      <c r="K28" s="33"/>
    </row>
    <row r="29" spans="1:11" ht="43.5" customHeight="1">
      <c r="A29" s="3">
        <v>27</v>
      </c>
      <c r="B29" s="17" t="s">
        <v>158</v>
      </c>
      <c r="C29" s="3"/>
      <c r="D29" s="3" t="s">
        <v>11</v>
      </c>
      <c r="E29" s="3">
        <v>1</v>
      </c>
      <c r="F29" s="33"/>
      <c r="G29" s="3"/>
      <c r="H29" s="33"/>
      <c r="I29" s="33"/>
      <c r="J29" s="33"/>
      <c r="K29" s="33"/>
    </row>
    <row r="30" spans="1:11">
      <c r="B30" s="18"/>
      <c r="G30" s="9"/>
      <c r="H30" t="s">
        <v>49</v>
      </c>
      <c r="I30" s="14">
        <f>SUM(I3:I29)</f>
        <v>0</v>
      </c>
      <c r="J30" s="10">
        <f>SUM(J3:J29)</f>
        <v>0</v>
      </c>
      <c r="K30" s="10">
        <f>I30+J30</f>
        <v>0</v>
      </c>
    </row>
    <row r="31" spans="1:11">
      <c r="B31" s="18"/>
    </row>
    <row r="32" spans="1:11">
      <c r="B32" s="18"/>
    </row>
    <row r="65" ht="27" customHeight="1"/>
  </sheetData>
  <pageMargins left="0.35416666666666669" right="0.2361111111111111" top="0.35416666666666663" bottom="0.35416666666666663" header="0.2361111111111111" footer="0.2361111111111111"/>
  <pageSetup paperSize="9" firstPageNumber="0" orientation="landscape"/>
  <headerFooter alignWithMargins="0">
    <oddHeader>&amp;C&amp;A</oddHeader>
    <oddFooter>&amp;CStrona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1"/>
  <sheetViews>
    <sheetView workbookViewId="0">
      <selection activeCell="F3" sqref="F3:K8"/>
    </sheetView>
  </sheetViews>
  <sheetFormatPr baseColWidth="10" defaultRowHeight="13"/>
  <cols>
    <col min="1" max="1" width="3.6640625" customWidth="1"/>
    <col min="2" max="2" width="38.5" customWidth="1"/>
    <col min="3" max="3" width="9.83203125" customWidth="1"/>
    <col min="4" max="4" width="9.5" customWidth="1"/>
    <col min="5" max="8" width="8.83203125" customWidth="1"/>
    <col min="9" max="9" width="16.1640625" customWidth="1"/>
    <col min="10" max="10" width="13.33203125" customWidth="1"/>
    <col min="11" max="11" width="16.5" customWidth="1"/>
    <col min="12" max="256" width="8.83203125" customWidth="1"/>
  </cols>
  <sheetData>
    <row r="2" spans="1:11" ht="42">
      <c r="A2" s="1" t="s">
        <v>0</v>
      </c>
      <c r="B2" s="29" t="s">
        <v>1</v>
      </c>
      <c r="C2" s="1" t="s">
        <v>45</v>
      </c>
      <c r="D2" s="1" t="s">
        <v>3</v>
      </c>
      <c r="E2" s="1" t="s">
        <v>4</v>
      </c>
      <c r="F2" s="2" t="s">
        <v>5</v>
      </c>
      <c r="G2" s="1" t="s">
        <v>6</v>
      </c>
      <c r="H2" s="2" t="s">
        <v>7</v>
      </c>
      <c r="I2" s="2" t="s">
        <v>8</v>
      </c>
      <c r="J2" s="2" t="s">
        <v>9</v>
      </c>
      <c r="K2" s="2" t="s">
        <v>10</v>
      </c>
    </row>
    <row r="3" spans="1:11" s="28" customFormat="1" ht="337.5" customHeight="1">
      <c r="A3" s="37">
        <v>1</v>
      </c>
      <c r="B3" s="30" t="s">
        <v>201</v>
      </c>
      <c r="C3" s="38" t="s">
        <v>48</v>
      </c>
      <c r="D3" s="31" t="s">
        <v>11</v>
      </c>
      <c r="E3" s="31">
        <v>2</v>
      </c>
      <c r="F3" s="32"/>
      <c r="G3" s="31"/>
      <c r="H3" s="32"/>
      <c r="I3" s="32"/>
      <c r="J3" s="32"/>
      <c r="K3" s="32"/>
    </row>
    <row r="4" spans="1:11" ht="409.5" customHeight="1">
      <c r="A4" s="3">
        <v>2</v>
      </c>
      <c r="B4" s="17" t="s">
        <v>200</v>
      </c>
      <c r="C4" s="1" t="s">
        <v>47</v>
      </c>
      <c r="D4" s="3" t="s">
        <v>160</v>
      </c>
      <c r="E4" s="4">
        <v>50</v>
      </c>
      <c r="F4" s="4"/>
      <c r="G4" s="5"/>
      <c r="H4" s="4"/>
      <c r="I4" s="6"/>
      <c r="J4" s="6"/>
      <c r="K4" s="6"/>
    </row>
    <row r="5" spans="1:11" ht="409.5" customHeight="1">
      <c r="A5" s="3">
        <v>3</v>
      </c>
      <c r="B5" s="17" t="s">
        <v>176</v>
      </c>
      <c r="C5" s="1" t="s">
        <v>46</v>
      </c>
      <c r="D5" s="3" t="s">
        <v>12</v>
      </c>
      <c r="E5" s="4">
        <v>70</v>
      </c>
      <c r="F5" s="4"/>
      <c r="G5" s="5"/>
      <c r="H5" s="4"/>
      <c r="I5" s="6"/>
      <c r="J5" s="6"/>
      <c r="K5" s="6"/>
    </row>
    <row r="6" spans="1:11" ht="409.5" customHeight="1">
      <c r="A6" s="3">
        <v>4</v>
      </c>
      <c r="B6" s="20" t="s">
        <v>161</v>
      </c>
      <c r="C6" s="1" t="s">
        <v>47</v>
      </c>
      <c r="D6" s="3" t="s">
        <v>11</v>
      </c>
      <c r="E6" s="4">
        <v>160</v>
      </c>
      <c r="F6" s="4"/>
      <c r="G6" s="5"/>
      <c r="H6" s="4"/>
      <c r="I6" s="6"/>
      <c r="J6" s="6"/>
      <c r="K6" s="6"/>
    </row>
    <row r="7" spans="1:11" ht="409.5" customHeight="1">
      <c r="A7" s="3">
        <v>5</v>
      </c>
      <c r="B7" s="20" t="s">
        <v>162</v>
      </c>
      <c r="C7" s="1" t="s">
        <v>48</v>
      </c>
      <c r="D7" s="3" t="s">
        <v>11</v>
      </c>
      <c r="E7" s="4">
        <v>70</v>
      </c>
      <c r="F7" s="4"/>
      <c r="G7" s="5"/>
      <c r="H7" s="4"/>
      <c r="I7" s="6"/>
      <c r="J7" s="6"/>
      <c r="K7" s="6"/>
    </row>
    <row r="8" spans="1:11" ht="409.5" customHeight="1">
      <c r="A8" s="3">
        <v>6</v>
      </c>
      <c r="B8" s="20" t="s">
        <v>199</v>
      </c>
      <c r="C8" s="1" t="s">
        <v>47</v>
      </c>
      <c r="D8" s="3" t="s">
        <v>11</v>
      </c>
      <c r="E8" s="4">
        <v>12</v>
      </c>
      <c r="F8" s="4"/>
      <c r="G8" s="5"/>
      <c r="H8" s="4"/>
      <c r="I8" s="6"/>
      <c r="J8" s="6"/>
      <c r="K8" s="6"/>
    </row>
    <row r="9" spans="1:11" ht="16">
      <c r="B9" s="34"/>
      <c r="H9" t="s">
        <v>163</v>
      </c>
      <c r="I9" s="10">
        <f>SUM(I3:I8)</f>
        <v>0</v>
      </c>
      <c r="J9" s="39">
        <f>+SUM(J3:J8)</f>
        <v>0</v>
      </c>
      <c r="K9" s="10">
        <f t="shared" ref="K3:K9" si="0">I9+J9</f>
        <v>0</v>
      </c>
    </row>
    <row r="10" spans="1:11" ht="15">
      <c r="B10" s="35"/>
    </row>
    <row r="11" spans="1:11" ht="15">
      <c r="B11" s="36"/>
    </row>
  </sheetData>
  <phoneticPr fontId="0" type="noConversion"/>
  <pageMargins left="0.35416666666666669" right="0.2361111111111111" top="0.35416666666666663" bottom="0.35416666666666663" header="0.2361111111111111" footer="0.2361111111111111"/>
  <pageSetup paperSize="9" firstPageNumber="0" orientation="landscape"/>
  <headerFooter alignWithMargins="0">
    <oddHeader>&amp;C&amp;A</oddHeader>
    <oddFooter>&amp;CStrona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6"/>
  <sheetViews>
    <sheetView workbookViewId="0">
      <selection activeCell="F3" sqref="F3:K10"/>
    </sheetView>
  </sheetViews>
  <sheetFormatPr baseColWidth="10" defaultRowHeight="13"/>
  <cols>
    <col min="1" max="1" width="3.6640625" customWidth="1"/>
    <col min="2" max="2" width="35.33203125" customWidth="1"/>
    <col min="3" max="3" width="9.83203125" customWidth="1"/>
    <col min="4" max="4" width="8" customWidth="1"/>
    <col min="5" max="8" width="8.83203125" customWidth="1"/>
    <col min="9" max="9" width="16.1640625" customWidth="1"/>
    <col min="10" max="10" width="13.33203125" customWidth="1"/>
    <col min="11" max="11" width="16.5" customWidth="1"/>
    <col min="12" max="256" width="8.83203125" customWidth="1"/>
  </cols>
  <sheetData>
    <row r="2" spans="1:11" ht="42">
      <c r="A2" s="1" t="s">
        <v>0</v>
      </c>
      <c r="B2" s="1" t="s">
        <v>1</v>
      </c>
      <c r="C2" s="1" t="s">
        <v>2</v>
      </c>
      <c r="D2" s="1" t="s">
        <v>3</v>
      </c>
      <c r="E2" s="1" t="s">
        <v>4</v>
      </c>
      <c r="F2" s="2" t="s">
        <v>5</v>
      </c>
      <c r="G2" s="1" t="s">
        <v>6</v>
      </c>
      <c r="H2" s="2" t="s">
        <v>7</v>
      </c>
      <c r="I2" s="2" t="s">
        <v>8</v>
      </c>
      <c r="J2" s="2" t="s">
        <v>9</v>
      </c>
      <c r="K2" s="2" t="s">
        <v>10</v>
      </c>
    </row>
    <row r="3" spans="1:11" ht="39.75" customHeight="1">
      <c r="A3" s="3">
        <v>1</v>
      </c>
      <c r="B3" s="22" t="s">
        <v>125</v>
      </c>
      <c r="C3" s="1"/>
      <c r="D3" s="3" t="s">
        <v>11</v>
      </c>
      <c r="E3" s="4">
        <v>4</v>
      </c>
      <c r="F3" s="4"/>
      <c r="G3" s="5"/>
      <c r="H3" s="4"/>
      <c r="I3" s="6"/>
      <c r="J3" s="6"/>
      <c r="K3" s="6"/>
    </row>
    <row r="4" spans="1:11" ht="38.25" customHeight="1">
      <c r="A4" s="3">
        <v>2</v>
      </c>
      <c r="B4" s="22" t="s">
        <v>126</v>
      </c>
      <c r="C4" s="1"/>
      <c r="D4" s="3" t="s">
        <v>11</v>
      </c>
      <c r="E4" s="4">
        <v>14</v>
      </c>
      <c r="F4" s="4"/>
      <c r="G4" s="5"/>
      <c r="H4" s="4"/>
      <c r="I4" s="6"/>
      <c r="J4" s="6"/>
      <c r="K4" s="6"/>
    </row>
    <row r="5" spans="1:11" ht="57" customHeight="1">
      <c r="A5" s="3">
        <v>3</v>
      </c>
      <c r="B5" s="22" t="s">
        <v>127</v>
      </c>
      <c r="C5" s="1"/>
      <c r="D5" s="3" t="s">
        <v>11</v>
      </c>
      <c r="E5" s="4">
        <v>10</v>
      </c>
      <c r="F5" s="4"/>
      <c r="G5" s="5"/>
      <c r="H5" s="4"/>
      <c r="I5" s="6"/>
      <c r="J5" s="6"/>
      <c r="K5" s="6"/>
    </row>
    <row r="6" spans="1:11" ht="45" customHeight="1">
      <c r="A6" s="3">
        <v>4</v>
      </c>
      <c r="B6" s="22" t="s">
        <v>128</v>
      </c>
      <c r="C6" s="1"/>
      <c r="D6" s="3" t="s">
        <v>12</v>
      </c>
      <c r="E6" s="4">
        <v>6</v>
      </c>
      <c r="F6" s="4"/>
      <c r="G6" s="5"/>
      <c r="H6" s="4"/>
      <c r="I6" s="6"/>
      <c r="J6" s="6"/>
      <c r="K6" s="6"/>
    </row>
    <row r="7" spans="1:11" ht="45.75" customHeight="1">
      <c r="A7" s="3">
        <v>5</v>
      </c>
      <c r="B7" s="22" t="s">
        <v>129</v>
      </c>
      <c r="C7" s="1"/>
      <c r="D7" s="3" t="s">
        <v>12</v>
      </c>
      <c r="E7" s="4">
        <v>20</v>
      </c>
      <c r="F7" s="4"/>
      <c r="G7" s="5"/>
      <c r="H7" s="4"/>
      <c r="I7" s="6"/>
      <c r="J7" s="6"/>
      <c r="K7" s="6"/>
    </row>
    <row r="8" spans="1:11" ht="30" customHeight="1">
      <c r="A8" s="3">
        <v>6</v>
      </c>
      <c r="B8" s="22" t="s">
        <v>130</v>
      </c>
      <c r="C8" s="1"/>
      <c r="D8" s="3" t="s">
        <v>12</v>
      </c>
      <c r="E8" s="4">
        <v>14</v>
      </c>
      <c r="F8" s="4"/>
      <c r="G8" s="5"/>
      <c r="H8" s="4"/>
      <c r="I8" s="6"/>
      <c r="J8" s="6"/>
      <c r="K8" s="6"/>
    </row>
    <row r="9" spans="1:11" ht="27" customHeight="1">
      <c r="A9" s="3">
        <v>7</v>
      </c>
      <c r="B9" s="22" t="s">
        <v>131</v>
      </c>
      <c r="C9" s="1"/>
      <c r="D9" s="3" t="s">
        <v>12</v>
      </c>
      <c r="E9" s="4">
        <v>20</v>
      </c>
      <c r="F9" s="4"/>
      <c r="G9" s="5"/>
      <c r="H9" s="4"/>
      <c r="I9" s="6"/>
      <c r="J9" s="6"/>
      <c r="K9" s="6"/>
    </row>
    <row r="10" spans="1:11" ht="31.5" customHeight="1">
      <c r="A10" s="3">
        <v>8</v>
      </c>
      <c r="B10" s="17" t="s">
        <v>132</v>
      </c>
      <c r="C10" s="1"/>
      <c r="D10" s="3" t="s">
        <v>12</v>
      </c>
      <c r="E10" s="4">
        <v>3</v>
      </c>
      <c r="F10" s="4"/>
      <c r="G10" s="5"/>
      <c r="H10" s="4"/>
      <c r="I10" s="6"/>
      <c r="J10" s="6"/>
      <c r="K10" s="6"/>
    </row>
    <row r="11" spans="1:11">
      <c r="B11" s="18"/>
      <c r="G11" s="9"/>
      <c r="H11" t="s">
        <v>49</v>
      </c>
      <c r="I11" s="14">
        <f>SUM(I4:I10)</f>
        <v>0</v>
      </c>
      <c r="J11" s="10">
        <f>SUM(J4:J10)</f>
        <v>0</v>
      </c>
      <c r="K11" s="10">
        <f t="shared" ref="K4:K11" si="0">I11+J11</f>
        <v>0</v>
      </c>
    </row>
    <row r="12" spans="1:11">
      <c r="B12" s="18"/>
    </row>
    <row r="13" spans="1:11">
      <c r="B13" s="18"/>
    </row>
    <row r="46" ht="27" customHeight="1"/>
  </sheetData>
  <phoneticPr fontId="0" type="noConversion"/>
  <pageMargins left="0.35416666666666669" right="0.2361111111111111" top="0.35416666666666663" bottom="0.35416666666666663" header="0.2361111111111111" footer="0.2361111111111111"/>
  <pageSetup paperSize="9" firstPageNumber="0" orientation="landscape"/>
  <headerFooter alignWithMargins="0">
    <oddHeader>&amp;C&amp;A</oddHeader>
    <oddFooter>&amp;CStrona &amp;P z &amp;N</oddFooter>
  </headerFooter>
</worksheet>
</file>

<file path=docProps/app.xml><?xml version="1.0" encoding="utf-8"?>
<Properties xmlns="http://schemas.openxmlformats.org/officeDocument/2006/extended-properties" xmlns:vt="http://schemas.openxmlformats.org/officeDocument/2006/docPropsVTypes">
  <TotalTime>1303</TotalTime>
  <Application>Microsoft Macintosh Excel</Application>
  <DocSecurity>0</DocSecurity>
  <ScaleCrop>false</ScaleCrop>
  <HeadingPairs>
    <vt:vector size="2" baseType="variant">
      <vt:variant>
        <vt:lpstr>Arkusze</vt:lpstr>
      </vt:variant>
      <vt:variant>
        <vt:i4>7</vt:i4>
      </vt:variant>
    </vt:vector>
  </HeadingPairs>
  <TitlesOfParts>
    <vt:vector size="7" baseType="lpstr">
      <vt:lpstr>Pakiet nr 1  - Linia naczyniowa</vt:lpstr>
      <vt:lpstr>Pakiet nr 2 - Opatrunki </vt:lpstr>
      <vt:lpstr>Pakiet nr 3- Cewniki + Zestawy</vt:lpstr>
      <vt:lpstr>Pakiet nr 4- Różne</vt:lpstr>
      <vt:lpstr>Pakiet nr 5 - System podciśnien</vt:lpstr>
      <vt:lpstr>Pakiet nr 6- Rękawice diagn. </vt:lpstr>
      <vt:lpstr>Pakiet nr 7 - Błony Rtg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Krzysztof Bochnia</cp:lastModifiedBy>
  <cp:revision>29</cp:revision>
  <cp:lastPrinted>2019-09-09T20:26:18Z</cp:lastPrinted>
  <dcterms:created xsi:type="dcterms:W3CDTF">2010-04-11T11:35:07Z</dcterms:created>
  <dcterms:modified xsi:type="dcterms:W3CDTF">2019-10-04T08:07:45Z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DF_LAST_URL">
    <vt:lpwstr>C:\apteka\2010\PRZETARG2010a.ods</vt:lpwstr>
  </property>
</Properties>
</file>